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JI\Documents\AUTONOMÍA\DATA DE CONCENTRACIÓN\"/>
    </mc:Choice>
  </mc:AlternateContent>
  <bookViews>
    <workbookView xWindow="0" yWindow="0" windowWidth="20490" windowHeight="7650" firstSheet="1" activeTab="2"/>
  </bookViews>
  <sheets>
    <sheet name="GASTO POR UNIDAD Y PROVINCIA" sheetId="1" r:id="rId1"/>
    <sheet name="GASTO POR UNIDAD" sheetId="3" r:id="rId2"/>
    <sheet name="GASTO POR SECTOR" sheetId="4" r:id="rId3"/>
  </sheets>
  <definedNames>
    <definedName name="_xlnm._FilterDatabase" localSheetId="2" hidden="1">'GASTO POR SECTOR'!$B$5:$BA$19</definedName>
    <definedName name="_xlnm._FilterDatabase" localSheetId="1" hidden="1">'GASTO POR UNIDAD'!$B$5:$BA$388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D6" i="4"/>
  <c r="E6" i="4"/>
  <c r="F6" i="4"/>
  <c r="G6" i="4"/>
  <c r="H6" i="4"/>
  <c r="I6" i="4"/>
  <c r="J6" i="4"/>
  <c r="K6" i="4"/>
  <c r="L6" i="4"/>
  <c r="BB6" i="4" s="1"/>
  <c r="M6" i="4"/>
  <c r="N6" i="4"/>
  <c r="O6" i="4"/>
  <c r="P6" i="4"/>
  <c r="BC6" i="4" s="1"/>
  <c r="Q6" i="4"/>
  <c r="R6" i="4"/>
  <c r="S6" i="4"/>
  <c r="T6" i="4"/>
  <c r="U6" i="4"/>
  <c r="BD6" i="4" s="1"/>
  <c r="V6" i="4"/>
  <c r="W6" i="4"/>
  <c r="X6" i="4"/>
  <c r="Y6" i="4"/>
  <c r="Z6" i="4"/>
  <c r="C7" i="4"/>
  <c r="D7" i="4"/>
  <c r="E7" i="4"/>
  <c r="F7" i="4"/>
  <c r="G7" i="4"/>
  <c r="H7" i="4"/>
  <c r="H20" i="4" s="1"/>
  <c r="H2" i="4" s="1"/>
  <c r="H1" i="4" s="1"/>
  <c r="I7" i="4"/>
  <c r="J7" i="4"/>
  <c r="K7" i="4"/>
  <c r="L7" i="4"/>
  <c r="BB7" i="4" s="1"/>
  <c r="M7" i="4"/>
  <c r="N7" i="4"/>
  <c r="O7" i="4"/>
  <c r="P7" i="4"/>
  <c r="BC7" i="4" s="1"/>
  <c r="Q7" i="4"/>
  <c r="R7" i="4"/>
  <c r="S7" i="4"/>
  <c r="T7" i="4"/>
  <c r="U7" i="4"/>
  <c r="BD7" i="4" s="1"/>
  <c r="V7" i="4"/>
  <c r="W7" i="4"/>
  <c r="X7" i="4"/>
  <c r="Y7" i="4"/>
  <c r="Z7" i="4"/>
  <c r="C8" i="4"/>
  <c r="D8" i="4"/>
  <c r="E8" i="4"/>
  <c r="F8" i="4"/>
  <c r="G8" i="4"/>
  <c r="H8" i="4"/>
  <c r="I8" i="4"/>
  <c r="J8" i="4"/>
  <c r="K8" i="4"/>
  <c r="L8" i="4"/>
  <c r="BB8" i="4" s="1"/>
  <c r="M8" i="4"/>
  <c r="N8" i="4"/>
  <c r="O8" i="4"/>
  <c r="P8" i="4"/>
  <c r="BC8" i="4" s="1"/>
  <c r="Q8" i="4"/>
  <c r="R8" i="4"/>
  <c r="S8" i="4"/>
  <c r="T8" i="4"/>
  <c r="U8" i="4"/>
  <c r="BD8" i="4" s="1"/>
  <c r="V8" i="4"/>
  <c r="W8" i="4"/>
  <c r="X8" i="4"/>
  <c r="Y8" i="4"/>
  <c r="Z8" i="4"/>
  <c r="C9" i="4"/>
  <c r="D9" i="4"/>
  <c r="E9" i="4"/>
  <c r="F9" i="4"/>
  <c r="G9" i="4"/>
  <c r="H9" i="4"/>
  <c r="I9" i="4"/>
  <c r="J9" i="4"/>
  <c r="K9" i="4"/>
  <c r="L9" i="4"/>
  <c r="BB9" i="4" s="1"/>
  <c r="M9" i="4"/>
  <c r="N9" i="4"/>
  <c r="O9" i="4"/>
  <c r="P9" i="4"/>
  <c r="BC9" i="4" s="1"/>
  <c r="Q9" i="4"/>
  <c r="R9" i="4"/>
  <c r="S9" i="4"/>
  <c r="T9" i="4"/>
  <c r="U9" i="4"/>
  <c r="BD9" i="4" s="1"/>
  <c r="V9" i="4"/>
  <c r="W9" i="4"/>
  <c r="X9" i="4"/>
  <c r="Y9" i="4"/>
  <c r="Z9" i="4"/>
  <c r="C10" i="4"/>
  <c r="D10" i="4"/>
  <c r="E10" i="4"/>
  <c r="F10" i="4"/>
  <c r="G10" i="4"/>
  <c r="H10" i="4"/>
  <c r="I10" i="4"/>
  <c r="J10" i="4"/>
  <c r="K10" i="4"/>
  <c r="L10" i="4"/>
  <c r="BB10" i="4" s="1"/>
  <c r="M10" i="4"/>
  <c r="N10" i="4"/>
  <c r="O10" i="4"/>
  <c r="P10" i="4"/>
  <c r="BC10" i="4" s="1"/>
  <c r="Q10" i="4"/>
  <c r="R10" i="4"/>
  <c r="S10" i="4"/>
  <c r="T10" i="4"/>
  <c r="U10" i="4"/>
  <c r="BD10" i="4" s="1"/>
  <c r="V10" i="4"/>
  <c r="W10" i="4"/>
  <c r="X10" i="4"/>
  <c r="Y10" i="4"/>
  <c r="Z10" i="4"/>
  <c r="C11" i="4"/>
  <c r="D11" i="4"/>
  <c r="E11" i="4"/>
  <c r="F11" i="4"/>
  <c r="G11" i="4"/>
  <c r="H11" i="4"/>
  <c r="I11" i="4"/>
  <c r="J11" i="4"/>
  <c r="K11" i="4"/>
  <c r="L11" i="4"/>
  <c r="BB11" i="4" s="1"/>
  <c r="M11" i="4"/>
  <c r="N11" i="4"/>
  <c r="O11" i="4"/>
  <c r="P11" i="4"/>
  <c r="BC11" i="4" s="1"/>
  <c r="Q11" i="4"/>
  <c r="R11" i="4"/>
  <c r="S11" i="4"/>
  <c r="T11" i="4"/>
  <c r="U11" i="4"/>
  <c r="BD11" i="4" s="1"/>
  <c r="V11" i="4"/>
  <c r="W11" i="4"/>
  <c r="X11" i="4"/>
  <c r="Y11" i="4"/>
  <c r="Z11" i="4"/>
  <c r="C12" i="4"/>
  <c r="D12" i="4"/>
  <c r="E12" i="4"/>
  <c r="F12" i="4"/>
  <c r="G12" i="4"/>
  <c r="H12" i="4"/>
  <c r="I12" i="4"/>
  <c r="J12" i="4"/>
  <c r="K12" i="4"/>
  <c r="L12" i="4"/>
  <c r="BB12" i="4" s="1"/>
  <c r="M12" i="4"/>
  <c r="N12" i="4"/>
  <c r="O12" i="4"/>
  <c r="P12" i="4"/>
  <c r="BC12" i="4" s="1"/>
  <c r="Q12" i="4"/>
  <c r="R12" i="4"/>
  <c r="S12" i="4"/>
  <c r="T12" i="4"/>
  <c r="U12" i="4"/>
  <c r="BD12" i="4" s="1"/>
  <c r="V12" i="4"/>
  <c r="W12" i="4"/>
  <c r="X12" i="4"/>
  <c r="Y12" i="4"/>
  <c r="Z12" i="4"/>
  <c r="C13" i="4"/>
  <c r="D13" i="4"/>
  <c r="E13" i="4"/>
  <c r="F13" i="4"/>
  <c r="G13" i="4"/>
  <c r="H13" i="4"/>
  <c r="I13" i="4"/>
  <c r="J13" i="4"/>
  <c r="K13" i="4"/>
  <c r="L13" i="4"/>
  <c r="BB13" i="4" s="1"/>
  <c r="M13" i="4"/>
  <c r="N13" i="4"/>
  <c r="O13" i="4"/>
  <c r="P13" i="4"/>
  <c r="BC13" i="4" s="1"/>
  <c r="Q13" i="4"/>
  <c r="R13" i="4"/>
  <c r="S13" i="4"/>
  <c r="T13" i="4"/>
  <c r="U13" i="4"/>
  <c r="BD13" i="4" s="1"/>
  <c r="V13" i="4"/>
  <c r="W13" i="4"/>
  <c r="X13" i="4"/>
  <c r="Y13" i="4"/>
  <c r="Z13" i="4"/>
  <c r="C14" i="4"/>
  <c r="D14" i="4"/>
  <c r="E14" i="4"/>
  <c r="F14" i="4"/>
  <c r="G14" i="4"/>
  <c r="H14" i="4"/>
  <c r="I14" i="4"/>
  <c r="J14" i="4"/>
  <c r="K14" i="4"/>
  <c r="L14" i="4"/>
  <c r="BB14" i="4" s="1"/>
  <c r="M14" i="4"/>
  <c r="N14" i="4"/>
  <c r="O14" i="4"/>
  <c r="P14" i="4"/>
  <c r="BC14" i="4" s="1"/>
  <c r="Q14" i="4"/>
  <c r="R14" i="4"/>
  <c r="S14" i="4"/>
  <c r="T14" i="4"/>
  <c r="U14" i="4"/>
  <c r="BD14" i="4" s="1"/>
  <c r="V14" i="4"/>
  <c r="W14" i="4"/>
  <c r="X14" i="4"/>
  <c r="Y14" i="4"/>
  <c r="Z14" i="4"/>
  <c r="C15" i="4"/>
  <c r="D15" i="4"/>
  <c r="E15" i="4"/>
  <c r="F15" i="4"/>
  <c r="G15" i="4"/>
  <c r="H15" i="4"/>
  <c r="I15" i="4"/>
  <c r="J15" i="4"/>
  <c r="K15" i="4"/>
  <c r="L15" i="4"/>
  <c r="BB15" i="4" s="1"/>
  <c r="M15" i="4"/>
  <c r="N15" i="4"/>
  <c r="O15" i="4"/>
  <c r="P15" i="4"/>
  <c r="BC15" i="4" s="1"/>
  <c r="Q15" i="4"/>
  <c r="R15" i="4"/>
  <c r="S15" i="4"/>
  <c r="T15" i="4"/>
  <c r="U15" i="4"/>
  <c r="BD15" i="4" s="1"/>
  <c r="V15" i="4"/>
  <c r="W15" i="4"/>
  <c r="X15" i="4"/>
  <c r="Y15" i="4"/>
  <c r="Z15" i="4"/>
  <c r="C16" i="4"/>
  <c r="D16" i="4"/>
  <c r="E16" i="4"/>
  <c r="F16" i="4"/>
  <c r="G16" i="4"/>
  <c r="H16" i="4"/>
  <c r="I16" i="4"/>
  <c r="J16" i="4"/>
  <c r="K16" i="4"/>
  <c r="L16" i="4"/>
  <c r="BB16" i="4" s="1"/>
  <c r="M16" i="4"/>
  <c r="N16" i="4"/>
  <c r="O16" i="4"/>
  <c r="P16" i="4"/>
  <c r="BC16" i="4" s="1"/>
  <c r="Q16" i="4"/>
  <c r="R16" i="4"/>
  <c r="S16" i="4"/>
  <c r="T16" i="4"/>
  <c r="U16" i="4"/>
  <c r="BD16" i="4" s="1"/>
  <c r="V16" i="4"/>
  <c r="W16" i="4"/>
  <c r="X16" i="4"/>
  <c r="Y16" i="4"/>
  <c r="Z16" i="4"/>
  <c r="C17" i="4"/>
  <c r="D17" i="4"/>
  <c r="E17" i="4"/>
  <c r="F17" i="4"/>
  <c r="G17" i="4"/>
  <c r="H17" i="4"/>
  <c r="I17" i="4"/>
  <c r="J17" i="4"/>
  <c r="K17" i="4"/>
  <c r="L17" i="4"/>
  <c r="BB17" i="4" s="1"/>
  <c r="M17" i="4"/>
  <c r="N17" i="4"/>
  <c r="O17" i="4"/>
  <c r="P17" i="4"/>
  <c r="BC17" i="4" s="1"/>
  <c r="Q17" i="4"/>
  <c r="R17" i="4"/>
  <c r="S17" i="4"/>
  <c r="T17" i="4"/>
  <c r="U17" i="4"/>
  <c r="BD17" i="4" s="1"/>
  <c r="V17" i="4"/>
  <c r="W17" i="4"/>
  <c r="X17" i="4"/>
  <c r="Y17" i="4"/>
  <c r="Z17" i="4"/>
  <c r="C18" i="4"/>
  <c r="D18" i="4"/>
  <c r="E18" i="4"/>
  <c r="F18" i="4"/>
  <c r="G18" i="4"/>
  <c r="H18" i="4"/>
  <c r="I18" i="4"/>
  <c r="J18" i="4"/>
  <c r="K18" i="4"/>
  <c r="L18" i="4"/>
  <c r="BB18" i="4" s="1"/>
  <c r="M18" i="4"/>
  <c r="N18" i="4"/>
  <c r="O18" i="4"/>
  <c r="P18" i="4"/>
  <c r="BC18" i="4" s="1"/>
  <c r="Q18" i="4"/>
  <c r="R18" i="4"/>
  <c r="S18" i="4"/>
  <c r="T18" i="4"/>
  <c r="U18" i="4"/>
  <c r="BD18" i="4" s="1"/>
  <c r="V18" i="4"/>
  <c r="W18" i="4"/>
  <c r="X18" i="4"/>
  <c r="Y18" i="4"/>
  <c r="Z18" i="4"/>
  <c r="C19" i="4"/>
  <c r="D19" i="4"/>
  <c r="E19" i="4"/>
  <c r="F19" i="4"/>
  <c r="G19" i="4"/>
  <c r="H19" i="4"/>
  <c r="I19" i="4"/>
  <c r="J19" i="4"/>
  <c r="K19" i="4"/>
  <c r="L19" i="4"/>
  <c r="BB19" i="4" s="1"/>
  <c r="M19" i="4"/>
  <c r="N19" i="4"/>
  <c r="O19" i="4"/>
  <c r="P19" i="4"/>
  <c r="BC19" i="4" s="1"/>
  <c r="Q19" i="4"/>
  <c r="R19" i="4"/>
  <c r="S19" i="4"/>
  <c r="T19" i="4"/>
  <c r="U19" i="4"/>
  <c r="V19" i="4"/>
  <c r="W19" i="4"/>
  <c r="X19" i="4"/>
  <c r="Y19" i="4"/>
  <c r="Z19" i="4"/>
  <c r="D5" i="4"/>
  <c r="D20" i="4" s="1"/>
  <c r="E5" i="4"/>
  <c r="F5" i="4"/>
  <c r="G5" i="4"/>
  <c r="G20" i="4" s="1"/>
  <c r="G2" i="4" s="1"/>
  <c r="G1" i="4" s="1"/>
  <c r="H5" i="4"/>
  <c r="I5" i="4"/>
  <c r="J5" i="4"/>
  <c r="K5" i="4"/>
  <c r="L5" i="4"/>
  <c r="BB5" i="4" s="1"/>
  <c r="M5" i="4"/>
  <c r="N5" i="4"/>
  <c r="O5" i="4"/>
  <c r="P5" i="4"/>
  <c r="BC5" i="4" s="1"/>
  <c r="Q5" i="4"/>
  <c r="R5" i="4"/>
  <c r="S5" i="4"/>
  <c r="T5" i="4"/>
  <c r="U5" i="4"/>
  <c r="BD5" i="4" s="1"/>
  <c r="V5" i="4"/>
  <c r="W5" i="4"/>
  <c r="X5" i="4"/>
  <c r="X20" i="4" s="1"/>
  <c r="X2" i="4" s="1"/>
  <c r="X1" i="4" s="1"/>
  <c r="Y5" i="4"/>
  <c r="Z5" i="4"/>
  <c r="C5" i="4"/>
  <c r="D50" i="4"/>
  <c r="C50" i="4"/>
  <c r="E50" i="4" s="1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F20" i="4"/>
  <c r="AA3" i="4"/>
  <c r="L20" i="4" l="1"/>
  <c r="L2" i="4" s="1"/>
  <c r="L1" i="4" s="1"/>
  <c r="V20" i="4"/>
  <c r="N20" i="4"/>
  <c r="Q20" i="4"/>
  <c r="Q2" i="4" s="1"/>
  <c r="Q1" i="4" s="1"/>
  <c r="AA9" i="4"/>
  <c r="I20" i="4"/>
  <c r="Y20" i="4"/>
  <c r="M20" i="4"/>
  <c r="M2" i="4" s="1"/>
  <c r="M1" i="4" s="1"/>
  <c r="E20" i="4"/>
  <c r="E2" i="4" s="1"/>
  <c r="E1" i="4" s="1"/>
  <c r="BB20" i="4"/>
  <c r="Y2" i="4"/>
  <c r="Y1" i="4" s="1"/>
  <c r="BF15" i="4"/>
  <c r="BG15" i="4"/>
  <c r="BF8" i="4"/>
  <c r="BG8" i="4"/>
  <c r="BF7" i="4"/>
  <c r="BG7" i="4"/>
  <c r="BF6" i="4"/>
  <c r="BG6" i="4"/>
  <c r="BG5" i="4"/>
  <c r="BF5" i="4"/>
  <c r="T20" i="4"/>
  <c r="U20" i="4"/>
  <c r="BD19" i="4"/>
  <c r="BF14" i="4"/>
  <c r="BG14" i="4"/>
  <c r="BF13" i="4"/>
  <c r="BG13" i="4"/>
  <c r="BF9" i="4"/>
  <c r="BG9" i="4"/>
  <c r="BF18" i="4"/>
  <c r="BG18" i="4"/>
  <c r="BF17" i="4"/>
  <c r="BG17" i="4"/>
  <c r="BF16" i="4"/>
  <c r="BG16" i="4"/>
  <c r="BF12" i="4"/>
  <c r="BG12" i="4"/>
  <c r="BF10" i="4"/>
  <c r="BG10" i="4"/>
  <c r="F2" i="4"/>
  <c r="F1" i="4" s="1"/>
  <c r="AA19" i="4"/>
  <c r="P20" i="4"/>
  <c r="U22" i="4" s="1"/>
  <c r="S20" i="4"/>
  <c r="O20" i="4"/>
  <c r="K20" i="4"/>
  <c r="K2" i="4" s="1"/>
  <c r="K1" i="4" s="1"/>
  <c r="AA18" i="4"/>
  <c r="AA17" i="4"/>
  <c r="AA16" i="4"/>
  <c r="AA15" i="4"/>
  <c r="AA14" i="4"/>
  <c r="AA13" i="4"/>
  <c r="AA12" i="4"/>
  <c r="AA11" i="4"/>
  <c r="AA10" i="4"/>
  <c r="AA8" i="4"/>
  <c r="AA7" i="4"/>
  <c r="AA6" i="4"/>
  <c r="T2" i="4"/>
  <c r="T1" i="4" s="1"/>
  <c r="Z20" i="4"/>
  <c r="R20" i="4"/>
  <c r="R2" i="4" s="1"/>
  <c r="R1" i="4" s="1"/>
  <c r="J20" i="4"/>
  <c r="J2" i="4" s="1"/>
  <c r="J1" i="4" s="1"/>
  <c r="D2" i="4"/>
  <c r="D1" i="4" s="1"/>
  <c r="I2" i="4"/>
  <c r="I1" i="4" s="1"/>
  <c r="W20" i="4"/>
  <c r="N2" i="4"/>
  <c r="N1" i="4" s="1"/>
  <c r="S2" i="4"/>
  <c r="S1" i="4" s="1"/>
  <c r="Z2" i="4"/>
  <c r="Z1" i="4" s="1"/>
  <c r="W2" i="4"/>
  <c r="W1" i="4" s="1"/>
  <c r="O2" i="4"/>
  <c r="O1" i="4" s="1"/>
  <c r="V2" i="4"/>
  <c r="V1" i="4" s="1"/>
  <c r="AF14" i="4"/>
  <c r="AD14" i="4"/>
  <c r="AO7" i="4"/>
  <c r="AE12" i="4"/>
  <c r="C20" i="4"/>
  <c r="AA5" i="4"/>
  <c r="AY14" i="4"/>
  <c r="AI6" i="4"/>
  <c r="AK9" i="4"/>
  <c r="AP6" i="4"/>
  <c r="AE10" i="4"/>
  <c r="AU16" i="4"/>
  <c r="AG19" i="4"/>
  <c r="AP10" i="4"/>
  <c r="AU17" i="4"/>
  <c r="AQ7" i="4"/>
  <c r="AM9" i="4"/>
  <c r="AF10" i="4"/>
  <c r="AG12" i="4"/>
  <c r="AE14" i="4"/>
  <c r="AW16" i="4"/>
  <c r="BA17" i="4"/>
  <c r="AI19" i="4"/>
  <c r="AW7" i="4"/>
  <c r="AS9" i="4"/>
  <c r="AH10" i="4"/>
  <c r="AS10" i="4"/>
  <c r="AO11" i="4"/>
  <c r="AM12" i="4"/>
  <c r="AQ14" i="4"/>
  <c r="AO19" i="4"/>
  <c r="AY6" i="4"/>
  <c r="AY7" i="4"/>
  <c r="AU9" i="4"/>
  <c r="AI10" i="4"/>
  <c r="AO12" i="4"/>
  <c r="AH14" i="4"/>
  <c r="AD16" i="4"/>
  <c r="AC18" i="4"/>
  <c r="AQ19" i="4"/>
  <c r="AW8" i="4"/>
  <c r="BA9" i="4"/>
  <c r="AX10" i="4"/>
  <c r="AW11" i="4"/>
  <c r="AU12" i="4"/>
  <c r="AI14" i="4"/>
  <c r="AT14" i="4"/>
  <c r="AE16" i="4"/>
  <c r="AD18" i="4"/>
  <c r="AN18" i="4"/>
  <c r="AW19" i="4"/>
  <c r="AL10" i="4"/>
  <c r="AY10" i="4"/>
  <c r="AW12" i="4"/>
  <c r="AK14" i="4"/>
  <c r="AU14" i="4"/>
  <c r="AG16" i="4"/>
  <c r="AE18" i="4"/>
  <c r="AP18" i="4"/>
  <c r="AY19" i="4"/>
  <c r="AG7" i="4"/>
  <c r="AE8" i="4"/>
  <c r="AC9" i="4"/>
  <c r="AM10" i="4"/>
  <c r="BA10" i="4"/>
  <c r="AM16" i="4"/>
  <c r="AM17" i="4"/>
  <c r="AI7" i="4"/>
  <c r="AE9" i="4"/>
  <c r="AD12" i="4"/>
  <c r="AC13" i="4"/>
  <c r="AX14" i="4"/>
  <c r="AO16" i="4"/>
  <c r="AS18" i="4"/>
  <c r="AF19" i="4"/>
  <c r="AF5" i="4"/>
  <c r="AN5" i="4"/>
  <c r="AV5" i="4"/>
  <c r="AJ7" i="4"/>
  <c r="AR7" i="4"/>
  <c r="AZ7" i="4"/>
  <c r="AP8" i="4"/>
  <c r="AF9" i="4"/>
  <c r="AN9" i="4"/>
  <c r="AV9" i="4"/>
  <c r="AH12" i="4"/>
  <c r="AP12" i="4"/>
  <c r="AX12" i="4"/>
  <c r="AF13" i="4"/>
  <c r="AZ15" i="4"/>
  <c r="AH16" i="4"/>
  <c r="AP16" i="4"/>
  <c r="AX16" i="4"/>
  <c r="AN17" i="4"/>
  <c r="AJ19" i="4"/>
  <c r="AR19" i="4"/>
  <c r="AZ19" i="4"/>
  <c r="AG5" i="4"/>
  <c r="AO5" i="4"/>
  <c r="AW5" i="4"/>
  <c r="AC7" i="4"/>
  <c r="AK7" i="4"/>
  <c r="AS7" i="4"/>
  <c r="BA7" i="4"/>
  <c r="AI8" i="4"/>
  <c r="AG9" i="4"/>
  <c r="AO9" i="4"/>
  <c r="AW9" i="4"/>
  <c r="AK11" i="4"/>
  <c r="AI12" i="4"/>
  <c r="AQ12" i="4"/>
  <c r="AY12" i="4"/>
  <c r="AO13" i="4"/>
  <c r="BA15" i="4"/>
  <c r="AI16" i="4"/>
  <c r="AQ16" i="4"/>
  <c r="AY16" i="4"/>
  <c r="AW17" i="4"/>
  <c r="AC19" i="4"/>
  <c r="AK19" i="4"/>
  <c r="AS19" i="4"/>
  <c r="BA19" i="4"/>
  <c r="AH5" i="4"/>
  <c r="AP5" i="4"/>
  <c r="AX5" i="4"/>
  <c r="AV6" i="4"/>
  <c r="AD7" i="4"/>
  <c r="AL7" i="4"/>
  <c r="AT7" i="4"/>
  <c r="AJ8" i="4"/>
  <c r="AH9" i="4"/>
  <c r="AP9" i="4"/>
  <c r="AX9" i="4"/>
  <c r="AL11" i="4"/>
  <c r="AJ12" i="4"/>
  <c r="AR12" i="4"/>
  <c r="AZ12" i="4"/>
  <c r="AP13" i="4"/>
  <c r="AD15" i="4"/>
  <c r="AJ16" i="4"/>
  <c r="AR16" i="4"/>
  <c r="AZ16" i="4"/>
  <c r="AX17" i="4"/>
  <c r="AD19" i="4"/>
  <c r="AL19" i="4"/>
  <c r="AT19" i="4"/>
  <c r="AI5" i="4"/>
  <c r="AQ5" i="4"/>
  <c r="AY5" i="4"/>
  <c r="AO6" i="4"/>
  <c r="AE7" i="4"/>
  <c r="AM7" i="4"/>
  <c r="AU7" i="4"/>
  <c r="AK8" i="4"/>
  <c r="AI9" i="4"/>
  <c r="AQ9" i="4"/>
  <c r="AY9" i="4"/>
  <c r="AO10" i="4"/>
  <c r="AW10" i="4"/>
  <c r="AM11" i="4"/>
  <c r="AC12" i="4"/>
  <c r="AK12" i="4"/>
  <c r="AS12" i="4"/>
  <c r="BA12" i="4"/>
  <c r="AQ13" i="4"/>
  <c r="AY13" i="4"/>
  <c r="AW14" i="4"/>
  <c r="AE15" i="4"/>
  <c r="AC16" i="4"/>
  <c r="AK16" i="4"/>
  <c r="AS16" i="4"/>
  <c r="BA16" i="4"/>
  <c r="AY17" i="4"/>
  <c r="AG18" i="4"/>
  <c r="AE19" i="4"/>
  <c r="AM19" i="4"/>
  <c r="AU19" i="4"/>
  <c r="AJ5" i="4"/>
  <c r="AR5" i="4"/>
  <c r="AZ5" i="4"/>
  <c r="AF7" i="4"/>
  <c r="AN7" i="4"/>
  <c r="AV7" i="4"/>
  <c r="AT8" i="4"/>
  <c r="AJ9" i="4"/>
  <c r="AR9" i="4"/>
  <c r="AZ9" i="4"/>
  <c r="AN11" i="4"/>
  <c r="AL12" i="4"/>
  <c r="AT12" i="4"/>
  <c r="AJ13" i="4"/>
  <c r="AR13" i="4"/>
  <c r="AV15" i="4"/>
  <c r="AL16" i="4"/>
  <c r="AT16" i="4"/>
  <c r="AZ17" i="4"/>
  <c r="AN19" i="4"/>
  <c r="AV19" i="4"/>
  <c r="AD5" i="4"/>
  <c r="AL5" i="4"/>
  <c r="AT5" i="4"/>
  <c r="AR6" i="4"/>
  <c r="AH7" i="4"/>
  <c r="AP7" i="4"/>
  <c r="AF8" i="4"/>
  <c r="AD9" i="4"/>
  <c r="AL9" i="4"/>
  <c r="AJ10" i="4"/>
  <c r="AF12" i="4"/>
  <c r="AN12" i="4"/>
  <c r="AD13" i="4"/>
  <c r="AR14" i="4"/>
  <c r="AF16" i="4"/>
  <c r="AN16" i="4"/>
  <c r="AL17" i="4"/>
  <c r="AJ18" i="4"/>
  <c r="AH19" i="4"/>
  <c r="AP19" i="4"/>
  <c r="E419" i="3"/>
  <c r="D419" i="3"/>
  <c r="F419" i="3" s="1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AA389" i="3"/>
  <c r="Z389" i="3"/>
  <c r="Z2" i="3" s="1"/>
  <c r="Z1" i="3" s="1"/>
  <c r="Y389" i="3"/>
  <c r="X389" i="3"/>
  <c r="W389" i="3"/>
  <c r="V389" i="3"/>
  <c r="V2" i="3" s="1"/>
  <c r="V1" i="3" s="1"/>
  <c r="U389" i="3"/>
  <c r="T389" i="3"/>
  <c r="S389" i="3"/>
  <c r="R389" i="3"/>
  <c r="R2" i="3" s="1"/>
  <c r="R1" i="3" s="1"/>
  <c r="Q389" i="3"/>
  <c r="P389" i="3"/>
  <c r="O389" i="3"/>
  <c r="N389" i="3"/>
  <c r="N2" i="3" s="1"/>
  <c r="N1" i="3" s="1"/>
  <c r="M389" i="3"/>
  <c r="L389" i="3"/>
  <c r="K389" i="3"/>
  <c r="J389" i="3"/>
  <c r="J2" i="3" s="1"/>
  <c r="J1" i="3" s="1"/>
  <c r="I389" i="3"/>
  <c r="H389" i="3"/>
  <c r="G389" i="3"/>
  <c r="F389" i="3"/>
  <c r="F2" i="3" s="1"/>
  <c r="F1" i="3" s="1"/>
  <c r="E389" i="3"/>
  <c r="D389" i="3"/>
  <c r="AB38" i="3"/>
  <c r="AB162" i="3"/>
  <c r="AB199" i="3"/>
  <c r="AB194" i="3"/>
  <c r="AB242" i="3"/>
  <c r="AX152" i="3" s="1"/>
  <c r="AB118" i="3"/>
  <c r="AZ151" i="3" s="1"/>
  <c r="AB176" i="3"/>
  <c r="AB125" i="3"/>
  <c r="AB133" i="3"/>
  <c r="AX149" i="3" s="1"/>
  <c r="AB116" i="3"/>
  <c r="AZ148" i="3" s="1"/>
  <c r="AB213" i="3"/>
  <c r="AF213" i="3" s="1"/>
  <c r="AB80" i="3"/>
  <c r="AB152" i="3"/>
  <c r="BA145" i="3" s="1"/>
  <c r="AL129" i="3"/>
  <c r="AB129" i="3"/>
  <c r="AB88" i="3"/>
  <c r="AB139" i="3"/>
  <c r="AX143" i="3" s="1"/>
  <c r="AB215" i="3"/>
  <c r="AB107" i="3"/>
  <c r="AM123" i="3"/>
  <c r="AB123" i="3"/>
  <c r="AU123" i="3" s="1"/>
  <c r="AB191" i="3"/>
  <c r="AB179" i="3"/>
  <c r="AG150" i="3"/>
  <c r="AB150" i="3"/>
  <c r="AB134" i="3"/>
  <c r="AB136" i="3"/>
  <c r="AB132" i="3"/>
  <c r="AG138" i="3"/>
  <c r="AB138" i="3"/>
  <c r="AB171" i="3"/>
  <c r="AG210" i="3"/>
  <c r="AB210" i="3"/>
  <c r="AB51" i="3"/>
  <c r="AB163" i="3"/>
  <c r="AZ132" i="3" s="1"/>
  <c r="AS70" i="3"/>
  <c r="AC70" i="3"/>
  <c r="AB70" i="3"/>
  <c r="AB157" i="3"/>
  <c r="AS66" i="3"/>
  <c r="AB66" i="3"/>
  <c r="AB64" i="3"/>
  <c r="AZ224" i="3" s="1"/>
  <c r="AB127" i="3"/>
  <c r="AG315" i="3"/>
  <c r="AB315" i="3"/>
  <c r="AZ129" i="3" s="1"/>
  <c r="AB137" i="3"/>
  <c r="AB272" i="3"/>
  <c r="BA322" i="3" s="1"/>
  <c r="AB172" i="3"/>
  <c r="AB224" i="3"/>
  <c r="AB223" i="3"/>
  <c r="AB266" i="3"/>
  <c r="AB274" i="3"/>
  <c r="AB379" i="3"/>
  <c r="AB291" i="3"/>
  <c r="AB124" i="3"/>
  <c r="AB196" i="3"/>
  <c r="AT196" i="3" s="1"/>
  <c r="AB359" i="3"/>
  <c r="AB151" i="3"/>
  <c r="AB218" i="3"/>
  <c r="AF218" i="3" s="1"/>
  <c r="AB84" i="3"/>
  <c r="AB276" i="3"/>
  <c r="AB44" i="3"/>
  <c r="AB94" i="3"/>
  <c r="AU249" i="3"/>
  <c r="AB249" i="3"/>
  <c r="BA125" i="3" s="1"/>
  <c r="AB147" i="3"/>
  <c r="AW253" i="3" s="1"/>
  <c r="AX235" i="3"/>
  <c r="AB75" i="3"/>
  <c r="AP75" i="3" s="1"/>
  <c r="AB307" i="3"/>
  <c r="AB103" i="3"/>
  <c r="BA199" i="3" s="1"/>
  <c r="AB178" i="3"/>
  <c r="AK178" i="3" s="1"/>
  <c r="AT36" i="3"/>
  <c r="AD36" i="3"/>
  <c r="AB36" i="3"/>
  <c r="AB30" i="3"/>
  <c r="AM68" i="3"/>
  <c r="AB68" i="3"/>
  <c r="AB255" i="3"/>
  <c r="AW123" i="3" s="1"/>
  <c r="AY327" i="3"/>
  <c r="AB14" i="3"/>
  <c r="AQ14" i="3" s="1"/>
  <c r="AB19" i="3"/>
  <c r="AB16" i="3"/>
  <c r="AB20" i="3"/>
  <c r="AV241" i="3" s="1"/>
  <c r="AT294" i="3"/>
  <c r="AB294" i="3"/>
  <c r="BA194" i="3" s="1"/>
  <c r="AB24" i="3"/>
  <c r="AB271" i="3"/>
  <c r="AB321" i="3"/>
  <c r="AN321" i="3" s="1"/>
  <c r="AB309" i="3"/>
  <c r="BA121" i="3" s="1"/>
  <c r="AB120" i="3"/>
  <c r="AB341" i="3"/>
  <c r="AB348" i="3"/>
  <c r="AB326" i="3"/>
  <c r="AH326" i="3" s="1"/>
  <c r="AB110" i="3"/>
  <c r="AZ234" i="3" s="1"/>
  <c r="AS265" i="3"/>
  <c r="AB265" i="3"/>
  <c r="AZ223" i="3" s="1"/>
  <c r="AB58" i="3"/>
  <c r="AZ274" i="3" s="1"/>
  <c r="AL119" i="3"/>
  <c r="AB119" i="3"/>
  <c r="AB175" i="3"/>
  <c r="AZ321" i="3" s="1"/>
  <c r="AK18" i="3"/>
  <c r="AB18" i="3"/>
  <c r="AB259" i="3"/>
  <c r="AQ259" i="3" s="1"/>
  <c r="AL145" i="3"/>
  <c r="AB145" i="3"/>
  <c r="AB63" i="3"/>
  <c r="AW157" i="3"/>
  <c r="AB158" i="3"/>
  <c r="AB114" i="3"/>
  <c r="AQ114" i="3" s="1"/>
  <c r="AB25" i="3"/>
  <c r="AB203" i="3"/>
  <c r="AB187" i="3"/>
  <c r="AB31" i="3"/>
  <c r="AB141" i="3"/>
  <c r="AT141" i="3" s="1"/>
  <c r="AB117" i="3"/>
  <c r="AB383" i="3"/>
  <c r="AX117" i="3" s="1"/>
  <c r="AB227" i="3"/>
  <c r="AB159" i="3"/>
  <c r="AP102" i="3"/>
  <c r="AB102" i="3"/>
  <c r="AB81" i="3"/>
  <c r="AX115" i="3" s="1"/>
  <c r="AB362" i="3"/>
  <c r="AX114" i="3" s="1"/>
  <c r="AB173" i="3"/>
  <c r="AB142" i="3"/>
  <c r="AB135" i="3"/>
  <c r="AX163" i="3" s="1"/>
  <c r="AB160" i="3"/>
  <c r="AB381" i="3"/>
  <c r="AB149" i="3"/>
  <c r="AB221" i="3"/>
  <c r="AX169" i="3" s="1"/>
  <c r="AB280" i="3"/>
  <c r="AB332" i="3"/>
  <c r="AB300" i="3"/>
  <c r="AV111" i="3" s="1"/>
  <c r="AB277" i="3"/>
  <c r="AX110" i="3" s="1"/>
  <c r="AB62" i="3"/>
  <c r="AB226" i="3"/>
  <c r="AB100" i="3"/>
  <c r="AB286" i="3"/>
  <c r="AB209" i="3"/>
  <c r="AB269" i="3"/>
  <c r="AX178" i="3" s="1"/>
  <c r="AB331" i="3"/>
  <c r="AK331" i="3" s="1"/>
  <c r="AB308" i="3"/>
  <c r="AZ105" i="3" s="1"/>
  <c r="AB338" i="3"/>
  <c r="AB247" i="3"/>
  <c r="AB325" i="3"/>
  <c r="AT325" i="3" s="1"/>
  <c r="AB374" i="3"/>
  <c r="AZ298" i="3" s="1"/>
  <c r="AB230" i="3"/>
  <c r="AB248" i="3"/>
  <c r="AZ102" i="3" s="1"/>
  <c r="AB243" i="3"/>
  <c r="AK243" i="3" s="1"/>
  <c r="AB55" i="3"/>
  <c r="AZ323" i="3" s="1"/>
  <c r="AP15" i="3"/>
  <c r="AB15" i="3"/>
  <c r="AO15" i="3" s="1"/>
  <c r="AB97" i="3"/>
  <c r="BA254" i="3"/>
  <c r="AO34" i="3"/>
  <c r="AB34" i="3"/>
  <c r="AB86" i="3"/>
  <c r="AZ220" i="3" s="1"/>
  <c r="AB21" i="3"/>
  <c r="AB90" i="3"/>
  <c r="AB207" i="3"/>
  <c r="AB83" i="3"/>
  <c r="AB5" i="3"/>
  <c r="AB167" i="3"/>
  <c r="AB35" i="3"/>
  <c r="AT35" i="3" s="1"/>
  <c r="AB60" i="3"/>
  <c r="AB9" i="3"/>
  <c r="AB92" i="3"/>
  <c r="BA100" i="3"/>
  <c r="AH275" i="3"/>
  <c r="AB275" i="3"/>
  <c r="AS275" i="3" s="1"/>
  <c r="AB164" i="3"/>
  <c r="AY226" i="3" s="1"/>
  <c r="AT50" i="3"/>
  <c r="AB50" i="3"/>
  <c r="AP50" i="3" s="1"/>
  <c r="AB174" i="3"/>
  <c r="AY375" i="3" s="1"/>
  <c r="BA249" i="3"/>
  <c r="AB113" i="3"/>
  <c r="AB143" i="3"/>
  <c r="AB261" i="3"/>
  <c r="AV330" i="3"/>
  <c r="AB200" i="3"/>
  <c r="AB12" i="3"/>
  <c r="AB250" i="3"/>
  <c r="AH115" i="3"/>
  <c r="AB115" i="3"/>
  <c r="AT115" i="3" s="1"/>
  <c r="AB6" i="3"/>
  <c r="AB54" i="3"/>
  <c r="AC54" i="3" s="1"/>
  <c r="AB7" i="3"/>
  <c r="AL184" i="3"/>
  <c r="AC184" i="3"/>
  <c r="AB184" i="3"/>
  <c r="AB177" i="3"/>
  <c r="AO10" i="3"/>
  <c r="AB10" i="3"/>
  <c r="AB41" i="3"/>
  <c r="AB11" i="3"/>
  <c r="AT11" i="3" s="1"/>
  <c r="AB106" i="3"/>
  <c r="AZ280" i="3" s="1"/>
  <c r="AB128" i="3"/>
  <c r="AS128" i="3" s="1"/>
  <c r="AB52" i="3"/>
  <c r="AZ247" i="3" s="1"/>
  <c r="AO344" i="3"/>
  <c r="AB344" i="3"/>
  <c r="AH344" i="3" s="1"/>
  <c r="AB29" i="3"/>
  <c r="AZ209" i="3" s="1"/>
  <c r="AB72" i="3"/>
  <c r="AB71" i="3"/>
  <c r="AG78" i="3"/>
  <c r="AB78" i="3"/>
  <c r="AB297" i="3"/>
  <c r="AZ291" i="3" s="1"/>
  <c r="AB193" i="3"/>
  <c r="AP193" i="3" s="1"/>
  <c r="AB74" i="3"/>
  <c r="AZ187" i="3" s="1"/>
  <c r="AB121" i="3"/>
  <c r="AX121" i="3" s="1"/>
  <c r="AB371" i="3"/>
  <c r="AB89" i="3"/>
  <c r="AB32" i="3"/>
  <c r="AZ311" i="3" s="1"/>
  <c r="AB46" i="3"/>
  <c r="AB13" i="3"/>
  <c r="AZ337" i="3" s="1"/>
  <c r="AB375" i="3"/>
  <c r="AB146" i="3"/>
  <c r="AB39" i="3"/>
  <c r="AO39" i="3" s="1"/>
  <c r="AB386" i="3"/>
  <c r="AB299" i="3"/>
  <c r="AE342" i="3"/>
  <c r="AB342" i="3"/>
  <c r="AB33" i="3"/>
  <c r="AO33" i="3" s="1"/>
  <c r="AB292" i="3"/>
  <c r="AZ92" i="3" s="1"/>
  <c r="AB282" i="3"/>
  <c r="AB93" i="3"/>
  <c r="AB316" i="3"/>
  <c r="AB109" i="3"/>
  <c r="AB186" i="3"/>
  <c r="AB77" i="3"/>
  <c r="AB251" i="3"/>
  <c r="AK251" i="3" s="1"/>
  <c r="AB368" i="3"/>
  <c r="AB312" i="3"/>
  <c r="AB211" i="3"/>
  <c r="AB236" i="3"/>
  <c r="AB37" i="3"/>
  <c r="AU37" i="3" s="1"/>
  <c r="AB48" i="3"/>
  <c r="AS48" i="3" s="1"/>
  <c r="AB188" i="3"/>
  <c r="AB378" i="3"/>
  <c r="AB67" i="3"/>
  <c r="AB183" i="3"/>
  <c r="AT183" i="3" s="1"/>
  <c r="AY84" i="3"/>
  <c r="AI328" i="3"/>
  <c r="AB328" i="3"/>
  <c r="AQ328" i="3" s="1"/>
  <c r="AB233" i="3"/>
  <c r="AS233" i="3" s="1"/>
  <c r="AB140" i="3"/>
  <c r="AB238" i="3"/>
  <c r="AB185" i="3"/>
  <c r="AT337" i="3"/>
  <c r="AB337" i="3"/>
  <c r="AB181" i="3"/>
  <c r="AY294" i="3" s="1"/>
  <c r="AB298" i="3"/>
  <c r="AL298" i="3" s="1"/>
  <c r="AB156" i="3"/>
  <c r="AL156" i="3" s="1"/>
  <c r="AB235" i="3"/>
  <c r="BA80" i="3" s="1"/>
  <c r="AB53" i="3"/>
  <c r="AB254" i="3"/>
  <c r="AB165" i="3"/>
  <c r="AT165" i="3" s="1"/>
  <c r="AB352" i="3"/>
  <c r="BA78" i="3" s="1"/>
  <c r="AP234" i="3"/>
  <c r="AB234" i="3"/>
  <c r="AB130" i="3"/>
  <c r="BA352" i="3" s="1"/>
  <c r="AX342" i="3"/>
  <c r="AB278" i="3"/>
  <c r="AL278" i="3" s="1"/>
  <c r="AB370" i="3"/>
  <c r="AX75" i="3"/>
  <c r="AM339" i="3"/>
  <c r="AB339" i="3"/>
  <c r="BA75" i="3" s="1"/>
  <c r="AB232" i="3"/>
  <c r="BA262" i="3" s="1"/>
  <c r="AH180" i="3"/>
  <c r="AB180" i="3"/>
  <c r="AT180" i="3" s="1"/>
  <c r="AB231" i="3"/>
  <c r="BA184" i="3" s="1"/>
  <c r="AB388" i="3"/>
  <c r="AU388" i="3" s="1"/>
  <c r="AB258" i="3"/>
  <c r="AB79" i="3"/>
  <c r="AB202" i="3"/>
  <c r="BA213" i="3" s="1"/>
  <c r="AE87" i="3"/>
  <c r="AD87" i="3"/>
  <c r="AB87" i="3"/>
  <c r="AM87" i="3" s="1"/>
  <c r="AB295" i="3"/>
  <c r="AL222" i="3"/>
  <c r="AB222" i="3"/>
  <c r="AB241" i="3"/>
  <c r="AM310" i="3"/>
  <c r="AD310" i="3"/>
  <c r="AB310" i="3"/>
  <c r="AB212" i="3"/>
  <c r="AB305" i="3"/>
  <c r="BA71" i="3" s="1"/>
  <c r="AB122" i="3"/>
  <c r="AX70" i="3"/>
  <c r="AM289" i="3"/>
  <c r="AD289" i="3"/>
  <c r="AB289" i="3"/>
  <c r="BA70" i="3" s="1"/>
  <c r="AB76" i="3"/>
  <c r="BA348" i="3" s="1"/>
  <c r="AB47" i="3"/>
  <c r="BA344" i="3" s="1"/>
  <c r="AB270" i="3"/>
  <c r="AM126" i="3"/>
  <c r="AD126" i="3"/>
  <c r="AB126" i="3"/>
  <c r="AB28" i="3"/>
  <c r="BA270" i="3" s="1"/>
  <c r="AB22" i="3"/>
  <c r="BA283" i="3" s="1"/>
  <c r="AB27" i="3"/>
  <c r="AM112" i="3"/>
  <c r="AD112" i="3"/>
  <c r="AB112" i="3"/>
  <c r="AB273" i="3"/>
  <c r="BA68" i="3" s="1"/>
  <c r="AB263" i="3"/>
  <c r="BA236" i="3" s="1"/>
  <c r="AB8" i="3"/>
  <c r="AM190" i="3"/>
  <c r="AD190" i="3"/>
  <c r="AB190" i="3"/>
  <c r="AB214" i="3"/>
  <c r="BA66" i="3" s="1"/>
  <c r="AL104" i="3"/>
  <c r="AB104" i="3"/>
  <c r="AB82" i="3"/>
  <c r="AB131" i="3"/>
  <c r="AB98" i="3"/>
  <c r="AW98" i="3" s="1"/>
  <c r="AB56" i="3"/>
  <c r="AB85" i="3"/>
  <c r="AW167" i="3" s="1"/>
  <c r="AB148" i="3"/>
  <c r="AB290" i="3"/>
  <c r="AW382" i="3" s="1"/>
  <c r="AB73" i="3"/>
  <c r="AB57" i="3"/>
  <c r="AX64" i="3"/>
  <c r="AH376" i="3"/>
  <c r="AB376" i="3"/>
  <c r="AB285" i="3"/>
  <c r="AW63" i="3" s="1"/>
  <c r="AB239" i="3"/>
  <c r="AB384" i="3"/>
  <c r="AB367" i="3"/>
  <c r="AY60" i="3" s="1"/>
  <c r="AB225" i="3"/>
  <c r="AU264" i="3"/>
  <c r="AE264" i="3"/>
  <c r="AB264" i="3"/>
  <c r="AB144" i="3"/>
  <c r="AO144" i="3" s="1"/>
  <c r="AB334" i="3"/>
  <c r="AV248" i="3"/>
  <c r="AB228" i="3"/>
  <c r="AB197" i="3"/>
  <c r="AQ197" i="3" s="1"/>
  <c r="AB111" i="3"/>
  <c r="AW331" i="3" s="1"/>
  <c r="AB26" i="3"/>
  <c r="AE26" i="3" s="1"/>
  <c r="AB237" i="3"/>
  <c r="AW181" i="3" s="1"/>
  <c r="AB96" i="3"/>
  <c r="AB287" i="3"/>
  <c r="AW225" i="3" s="1"/>
  <c r="AY232" i="3"/>
  <c r="AB216" i="3"/>
  <c r="AQ216" i="3" s="1"/>
  <c r="AB244" i="3"/>
  <c r="AB229" i="3"/>
  <c r="AU229" i="3" s="1"/>
  <c r="AB17" i="3"/>
  <c r="AZ320" i="3" s="1"/>
  <c r="AB253" i="3"/>
  <c r="AB42" i="3"/>
  <c r="AZ381" i="3" s="1"/>
  <c r="AB358" i="3"/>
  <c r="AZ58" i="3" s="1"/>
  <c r="AS327" i="3"/>
  <c r="AC327" i="3"/>
  <c r="AB327" i="3"/>
  <c r="AZ57" i="3" s="1"/>
  <c r="AB40" i="3"/>
  <c r="AZ368" i="3" s="1"/>
  <c r="AB313" i="3"/>
  <c r="AX56" i="3" s="1"/>
  <c r="AB387" i="3"/>
  <c r="AB279" i="3"/>
  <c r="AB303" i="3"/>
  <c r="AZ53" i="3" s="1"/>
  <c r="AB351" i="3"/>
  <c r="AB208" i="3"/>
  <c r="AZ380" i="3" s="1"/>
  <c r="AB246" i="3"/>
  <c r="AB99" i="3"/>
  <c r="AB283" i="3"/>
  <c r="AP283" i="3" s="1"/>
  <c r="AB347" i="3"/>
  <c r="AZ51" i="3" s="1"/>
  <c r="AW300" i="3"/>
  <c r="AB324" i="3"/>
  <c r="AZ300" i="3" s="1"/>
  <c r="AB219" i="3"/>
  <c r="AL189" i="3"/>
  <c r="AB189" i="3"/>
  <c r="AZ255" i="3" s="1"/>
  <c r="AB192" i="3"/>
  <c r="AB364" i="3"/>
  <c r="AZ219" i="3" s="1"/>
  <c r="AB284" i="3"/>
  <c r="AB267" i="3"/>
  <c r="AX50" i="3" s="1"/>
  <c r="AB268" i="3"/>
  <c r="AO311" i="3"/>
  <c r="AB311" i="3"/>
  <c r="AB369" i="3"/>
  <c r="AG333" i="3"/>
  <c r="AB333" i="3"/>
  <c r="AB198" i="3"/>
  <c r="AZ276" i="3" s="1"/>
  <c r="BA164" i="3"/>
  <c r="AK330" i="3"/>
  <c r="AB330" i="3"/>
  <c r="AB252" i="3"/>
  <c r="AZ263" i="3" s="1"/>
  <c r="AB322" i="3"/>
  <c r="AK322" i="3" s="1"/>
  <c r="AB153" i="3"/>
  <c r="AZ193" i="3" s="1"/>
  <c r="AB382" i="3"/>
  <c r="AX46" i="3" s="1"/>
  <c r="AB354" i="3"/>
  <c r="AB101" i="3"/>
  <c r="AZ267" i="3" s="1"/>
  <c r="AB302" i="3"/>
  <c r="AB206" i="3"/>
  <c r="AZ229" i="3" s="1"/>
  <c r="AB49" i="3"/>
  <c r="AZ278" i="3" s="1"/>
  <c r="AB45" i="3"/>
  <c r="AZ188" i="3" s="1"/>
  <c r="AB95" i="3"/>
  <c r="AZ44" i="3" s="1"/>
  <c r="AG220" i="3"/>
  <c r="AC220" i="3"/>
  <c r="AB220" i="3"/>
  <c r="AL220" i="3" s="1"/>
  <c r="AB301" i="3"/>
  <c r="AB240" i="3"/>
  <c r="AB205" i="3"/>
  <c r="AZ358" i="3" s="1"/>
  <c r="AB155" i="3"/>
  <c r="AZ258" i="3" s="1"/>
  <c r="AB343" i="3"/>
  <c r="AB304" i="3"/>
  <c r="AZ261" i="3" s="1"/>
  <c r="AB296" i="3"/>
  <c r="AB166" i="3"/>
  <c r="AB169" i="3"/>
  <c r="AZ379" i="3" s="1"/>
  <c r="AB217" i="3"/>
  <c r="AZ42" i="3" s="1"/>
  <c r="AB161" i="3"/>
  <c r="AZ315" i="3" s="1"/>
  <c r="AB91" i="3"/>
  <c r="AB293" i="3"/>
  <c r="AZ41" i="3" s="1"/>
  <c r="AL69" i="3"/>
  <c r="AB69" i="3"/>
  <c r="AZ40" i="3" s="1"/>
  <c r="AB257" i="3"/>
  <c r="AS195" i="3"/>
  <c r="AG195" i="3"/>
  <c r="AB195" i="3"/>
  <c r="AZ275" i="3" s="1"/>
  <c r="AB380" i="3"/>
  <c r="AZ39" i="3" s="1"/>
  <c r="AB329" i="3"/>
  <c r="AZ180" i="3" s="1"/>
  <c r="AB356" i="3"/>
  <c r="AZ38" i="3" s="1"/>
  <c r="AB170" i="3"/>
  <c r="AZ37" i="3" s="1"/>
  <c r="AB288" i="3"/>
  <c r="AZ36" i="3" s="1"/>
  <c r="AW307" i="3"/>
  <c r="AB168" i="3"/>
  <c r="AZ307" i="3" s="1"/>
  <c r="AB366" i="3"/>
  <c r="AZ35" i="3" s="1"/>
  <c r="BA34" i="3"/>
  <c r="AB372" i="3"/>
  <c r="AZ34" i="3" s="1"/>
  <c r="AB385" i="3"/>
  <c r="AZ33" i="3" s="1"/>
  <c r="AB361" i="3"/>
  <c r="AP361" i="3" s="1"/>
  <c r="AB353" i="3"/>
  <c r="AZ31" i="3" s="1"/>
  <c r="AW30" i="3"/>
  <c r="AB377" i="3"/>
  <c r="AZ30" i="3" s="1"/>
  <c r="AB363" i="3"/>
  <c r="AI363" i="3" s="1"/>
  <c r="AS346" i="3"/>
  <c r="AB346" i="3"/>
  <c r="AZ28" i="3" s="1"/>
  <c r="AB373" i="3"/>
  <c r="AY27" i="3" s="1"/>
  <c r="AP365" i="3"/>
  <c r="AB365" i="3"/>
  <c r="AX377" i="3" s="1"/>
  <c r="AB345" i="3"/>
  <c r="AB360" i="3"/>
  <c r="AZ25" i="3" s="1"/>
  <c r="AB320" i="3"/>
  <c r="AB319" i="3"/>
  <c r="AH319" i="3" s="1"/>
  <c r="AB260" i="3"/>
  <c r="AY22" i="3" s="1"/>
  <c r="AB357" i="3"/>
  <c r="AB349" i="3"/>
  <c r="AY20" i="3" s="1"/>
  <c r="AX19" i="3"/>
  <c r="AB318" i="3"/>
  <c r="AP318" i="3" s="1"/>
  <c r="AB350" i="3"/>
  <c r="AY18" i="3" s="1"/>
  <c r="AW17" i="3"/>
  <c r="AB245" i="3"/>
  <c r="AY16" i="3"/>
  <c r="AB59" i="3"/>
  <c r="AV16" i="3" s="1"/>
  <c r="AX376" i="3"/>
  <c r="AB204" i="3"/>
  <c r="AB65" i="3"/>
  <c r="AY15" i="3" s="1"/>
  <c r="BA14" i="3"/>
  <c r="AB314" i="3"/>
  <c r="AZ14" i="3" s="1"/>
  <c r="AB105" i="3"/>
  <c r="AY170" i="3" s="1"/>
  <c r="AB317" i="3"/>
  <c r="AX325" i="3" s="1"/>
  <c r="AB262" i="3"/>
  <c r="AY333" i="3" s="1"/>
  <c r="AB355" i="3"/>
  <c r="AZ13" i="3" s="1"/>
  <c r="AB108" i="3"/>
  <c r="AQ108" i="3" s="1"/>
  <c r="AB43" i="3"/>
  <c r="AH43" i="3" s="1"/>
  <c r="AB23" i="3"/>
  <c r="AY264" i="3" s="1"/>
  <c r="AB256" i="3"/>
  <c r="AZ11" i="3" s="1"/>
  <c r="AB340" i="3"/>
  <c r="AY10" i="3" s="1"/>
  <c r="AB61" i="3"/>
  <c r="AH61" i="3" s="1"/>
  <c r="AB182" i="3"/>
  <c r="AB154" i="3"/>
  <c r="AX310" i="3" s="1"/>
  <c r="AB335" i="3"/>
  <c r="BA9" i="3" s="1"/>
  <c r="AB306" i="3"/>
  <c r="AS306" i="3" s="1"/>
  <c r="AB323" i="3"/>
  <c r="BA8" i="3" s="1"/>
  <c r="AB281" i="3"/>
  <c r="AB336" i="3"/>
  <c r="BA6" i="3" s="1"/>
  <c r="AB201" i="3"/>
  <c r="AB3" i="3"/>
  <c r="AA2" i="3"/>
  <c r="AA1" i="3" s="1"/>
  <c r="Y2" i="3"/>
  <c r="Y1" i="3" s="1"/>
  <c r="X2" i="3"/>
  <c r="X1" i="3" s="1"/>
  <c r="W2" i="3"/>
  <c r="W1" i="3" s="1"/>
  <c r="U2" i="3"/>
  <c r="U1" i="3" s="1"/>
  <c r="T2" i="3"/>
  <c r="T1" i="3" s="1"/>
  <c r="S2" i="3"/>
  <c r="S1" i="3" s="1"/>
  <c r="Q2" i="3"/>
  <c r="P2" i="3"/>
  <c r="P1" i="3" s="1"/>
  <c r="O2" i="3"/>
  <c r="O1" i="3" s="1"/>
  <c r="M2" i="3"/>
  <c r="L2" i="3"/>
  <c r="K2" i="3"/>
  <c r="I2" i="3"/>
  <c r="I1" i="3" s="1"/>
  <c r="H2" i="3"/>
  <c r="H1" i="3" s="1"/>
  <c r="G2" i="3"/>
  <c r="G1" i="3" s="1"/>
  <c r="E2" i="3"/>
  <c r="E1" i="3" s="1"/>
  <c r="D2" i="3"/>
  <c r="D1" i="3" s="1"/>
  <c r="Q1" i="3"/>
  <c r="M1" i="3"/>
  <c r="L1" i="3"/>
  <c r="K1" i="3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D1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D2" i="1"/>
  <c r="AT13" i="4" l="1"/>
  <c r="AT17" i="4"/>
  <c r="AC8" i="4"/>
  <c r="AP17" i="4"/>
  <c r="AH13" i="4"/>
  <c r="AO17" i="4"/>
  <c r="AG13" i="4"/>
  <c r="AF17" i="4"/>
  <c r="AH8" i="4"/>
  <c r="AG8" i="4"/>
  <c r="AC17" i="4"/>
  <c r="AS13" i="4"/>
  <c r="AM13" i="4"/>
  <c r="AK13" i="4"/>
  <c r="AE13" i="4"/>
  <c r="AL8" i="4"/>
  <c r="AZ10" i="4"/>
  <c r="AZ18" i="4"/>
  <c r="AD17" i="4"/>
  <c r="AJ14" i="4"/>
  <c r="AR17" i="4"/>
  <c r="AW18" i="4"/>
  <c r="AQ17" i="4"/>
  <c r="AO14" i="4"/>
  <c r="AI13" i="4"/>
  <c r="AG10" i="4"/>
  <c r="BA8" i="4"/>
  <c r="AH17" i="4"/>
  <c r="AV10" i="4"/>
  <c r="AZ8" i="4"/>
  <c r="AG17" i="4"/>
  <c r="AU10" i="4"/>
  <c r="AY8" i="4"/>
  <c r="AV13" i="4"/>
  <c r="AH18" i="4"/>
  <c r="AM14" i="4"/>
  <c r="AN10" i="4"/>
  <c r="AV14" i="4"/>
  <c r="AC10" i="4"/>
  <c r="AK17" i="4"/>
  <c r="BA13" i="4"/>
  <c r="AE17" i="4"/>
  <c r="AU13" i="4"/>
  <c r="AK10" i="4"/>
  <c r="AX18" i="4"/>
  <c r="AU8" i="4"/>
  <c r="AV18" i="4"/>
  <c r="AU18" i="4"/>
  <c r="BA14" i="4"/>
  <c r="AM8" i="4"/>
  <c r="AI18" i="4"/>
  <c r="AD8" i="4"/>
  <c r="AN14" i="4"/>
  <c r="AZ6" i="4"/>
  <c r="AX11" i="4"/>
  <c r="AX15" i="4"/>
  <c r="AX19" i="4"/>
  <c r="AR18" i="4"/>
  <c r="AL13" i="4"/>
  <c r="AR10" i="4"/>
  <c r="AN8" i="4"/>
  <c r="AJ17" i="4"/>
  <c r="AZ13" i="4"/>
  <c r="AO18" i="4"/>
  <c r="AI17" i="4"/>
  <c r="AG14" i="4"/>
  <c r="AS8" i="4"/>
  <c r="AX13" i="4"/>
  <c r="AR8" i="4"/>
  <c r="AW13" i="4"/>
  <c r="AQ8" i="4"/>
  <c r="AV17" i="4"/>
  <c r="AN13" i="4"/>
  <c r="AX8" i="4"/>
  <c r="AS17" i="4"/>
  <c r="AC14" i="4"/>
  <c r="AD10" i="4"/>
  <c r="AQ18" i="4"/>
  <c r="AL14" i="4"/>
  <c r="BA18" i="4"/>
  <c r="AY18" i="4"/>
  <c r="AM18" i="4"/>
  <c r="AS14" i="4"/>
  <c r="AT10" i="4"/>
  <c r="AL18" i="4"/>
  <c r="AO8" i="4"/>
  <c r="AK18" i="4"/>
  <c r="AP14" i="4"/>
  <c r="AQ10" i="4"/>
  <c r="AT18" i="4"/>
  <c r="AF18" i="4"/>
  <c r="AV8" i="4"/>
  <c r="AZ14" i="4"/>
  <c r="AX7" i="4"/>
  <c r="AV12" i="4"/>
  <c r="AB12" i="4"/>
  <c r="AV16" i="4"/>
  <c r="AT9" i="4"/>
  <c r="AB9" i="4"/>
  <c r="U2" i="4"/>
  <c r="U1" i="4" s="1"/>
  <c r="BD20" i="4"/>
  <c r="AJ6" i="4"/>
  <c r="AN15" i="4"/>
  <c r="AF11" i="4"/>
  <c r="AX6" i="4"/>
  <c r="AE11" i="4"/>
  <c r="AG6" i="4"/>
  <c r="AD11" i="4"/>
  <c r="AN6" i="4"/>
  <c r="AS15" i="4"/>
  <c r="AC11" i="4"/>
  <c r="AU6" i="4"/>
  <c r="AR15" i="4"/>
  <c r="AZ11" i="4"/>
  <c r="AT6" i="4"/>
  <c r="AL6" i="4"/>
  <c r="AO15" i="4"/>
  <c r="AI15" i="4"/>
  <c r="BA6" i="4"/>
  <c r="AF15" i="4"/>
  <c r="AD6" i="4"/>
  <c r="AY15" i="4"/>
  <c r="AQ6" i="4"/>
  <c r="AA20" i="4"/>
  <c r="AB20" i="4" s="1"/>
  <c r="BC20" i="4"/>
  <c r="P2" i="4"/>
  <c r="P1" i="4" s="1"/>
  <c r="AP15" i="4"/>
  <c r="AP11" i="4"/>
  <c r="AU15" i="4"/>
  <c r="AT15" i="4"/>
  <c r="AF6" i="4"/>
  <c r="AK15" i="4"/>
  <c r="BA11" i="4"/>
  <c r="AM6" i="4"/>
  <c r="AJ15" i="4"/>
  <c r="AR11" i="4"/>
  <c r="AQ15" i="4"/>
  <c r="AK6" i="4"/>
  <c r="AY11" i="4"/>
  <c r="AH6" i="4"/>
  <c r="AQ11" i="4"/>
  <c r="AS6" i="4"/>
  <c r="AW15" i="4"/>
  <c r="AG11" i="4"/>
  <c r="AK20" i="4"/>
  <c r="AH15" i="4"/>
  <c r="AH11" i="4"/>
  <c r="AV11" i="4"/>
  <c r="AM15" i="4"/>
  <c r="AW6" i="4"/>
  <c r="AL15" i="4"/>
  <c r="AT11" i="4"/>
  <c r="AC15" i="4"/>
  <c r="AS11" i="4"/>
  <c r="AE6" i="4"/>
  <c r="AJ11" i="4"/>
  <c r="AG15" i="4"/>
  <c r="AC6" i="4"/>
  <c r="AI11" i="4"/>
  <c r="BF19" i="4"/>
  <c r="BG19" i="4"/>
  <c r="C2" i="4"/>
  <c r="C1" i="4" s="1"/>
  <c r="AM5" i="4"/>
  <c r="AS5" i="4"/>
  <c r="AU5" i="4"/>
  <c r="AK5" i="4"/>
  <c r="AC5" i="4"/>
  <c r="AE5" i="4"/>
  <c r="BA5" i="4"/>
  <c r="BA227" i="3"/>
  <c r="AX334" i="3"/>
  <c r="AX113" i="3"/>
  <c r="AZ340" i="3"/>
  <c r="AW162" i="3"/>
  <c r="AZ21" i="3"/>
  <c r="AZ205" i="3"/>
  <c r="AY59" i="3"/>
  <c r="BA65" i="3"/>
  <c r="AD131" i="3"/>
  <c r="AX120" i="3"/>
  <c r="AT341" i="3"/>
  <c r="AZ131" i="3"/>
  <c r="AG157" i="3"/>
  <c r="AH139" i="3"/>
  <c r="AZ365" i="3"/>
  <c r="AV296" i="3"/>
  <c r="AZ249" i="3"/>
  <c r="AO113" i="3"/>
  <c r="AD113" i="3"/>
  <c r="AX292" i="3"/>
  <c r="AL159" i="3"/>
  <c r="BA208" i="3"/>
  <c r="AX130" i="3"/>
  <c r="AS127" i="3"/>
  <c r="AC127" i="3"/>
  <c r="AW47" i="3"/>
  <c r="AZ317" i="3"/>
  <c r="AL47" i="3"/>
  <c r="AL305" i="3"/>
  <c r="AZ345" i="3"/>
  <c r="AL89" i="3"/>
  <c r="AY288" i="3"/>
  <c r="BA63" i="3"/>
  <c r="AH309" i="3"/>
  <c r="AL103" i="3"/>
  <c r="AX206" i="3"/>
  <c r="AZ17" i="3"/>
  <c r="AD357" i="3"/>
  <c r="AV24" i="3"/>
  <c r="AY26" i="3"/>
  <c r="AN363" i="3"/>
  <c r="AD372" i="3"/>
  <c r="AZ378" i="3"/>
  <c r="AZ305" i="3"/>
  <c r="AZ239" i="3"/>
  <c r="AZ281" i="3"/>
  <c r="AD45" i="3"/>
  <c r="AC206" i="3"/>
  <c r="AZ45" i="3"/>
  <c r="AZ48" i="3"/>
  <c r="AX369" i="3"/>
  <c r="AZ360" i="3"/>
  <c r="AZ156" i="3"/>
  <c r="AX99" i="3"/>
  <c r="AC285" i="3"/>
  <c r="AL22" i="3"/>
  <c r="AQ79" i="3"/>
  <c r="AH79" i="3"/>
  <c r="BA176" i="3"/>
  <c r="AT53" i="3"/>
  <c r="AY306" i="3"/>
  <c r="AG233" i="3"/>
  <c r="AZ86" i="3"/>
  <c r="AS236" i="3"/>
  <c r="AG236" i="3"/>
  <c r="AZ94" i="3"/>
  <c r="AZ371" i="3"/>
  <c r="AX72" i="3"/>
  <c r="BA329" i="3"/>
  <c r="AT261" i="3"/>
  <c r="AH261" i="3"/>
  <c r="AO9" i="3"/>
  <c r="AP9" i="3"/>
  <c r="AH207" i="3"/>
  <c r="AP207" i="3"/>
  <c r="AZ252" i="3"/>
  <c r="AS187" i="3"/>
  <c r="AC341" i="3"/>
  <c r="AG64" i="3"/>
  <c r="AX166" i="3"/>
  <c r="AS51" i="3"/>
  <c r="AX134" i="3"/>
  <c r="AS171" i="3"/>
  <c r="AC171" i="3"/>
  <c r="AY386" i="3"/>
  <c r="AZ141" i="3"/>
  <c r="AO107" i="3"/>
  <c r="AZ256" i="3"/>
  <c r="AZ191" i="3"/>
  <c r="AV284" i="3"/>
  <c r="BA62" i="3"/>
  <c r="AU239" i="3"/>
  <c r="AE239" i="3"/>
  <c r="AS378" i="3"/>
  <c r="AP378" i="3"/>
  <c r="BA332" i="3"/>
  <c r="AO54" i="3"/>
  <c r="AI108" i="3"/>
  <c r="AO360" i="3"/>
  <c r="AZ260" i="3"/>
  <c r="AX268" i="3"/>
  <c r="AZ52" i="3"/>
  <c r="AT351" i="3"/>
  <c r="AD351" i="3"/>
  <c r="BA301" i="3"/>
  <c r="AU26" i="3"/>
  <c r="AV202" i="3"/>
  <c r="AP43" i="3"/>
  <c r="AK314" i="3"/>
  <c r="AG245" i="3"/>
  <c r="AT357" i="3"/>
  <c r="AN320" i="3"/>
  <c r="AC346" i="3"/>
  <c r="AX32" i="3"/>
  <c r="AO372" i="3"/>
  <c r="AG168" i="3"/>
  <c r="AO170" i="3"/>
  <c r="AW305" i="3"/>
  <c r="AZ218" i="3"/>
  <c r="AZ43" i="3"/>
  <c r="AW43" i="3"/>
  <c r="AT45" i="3"/>
  <c r="AS206" i="3"/>
  <c r="AZ164" i="3"/>
  <c r="AZ47" i="3"/>
  <c r="AZ49" i="3"/>
  <c r="AH267" i="3"/>
  <c r="AZ273" i="3"/>
  <c r="AT246" i="3"/>
  <c r="AD246" i="3"/>
  <c r="AZ54" i="3"/>
  <c r="AG279" i="3"/>
  <c r="AW61" i="3"/>
  <c r="BA154" i="3"/>
  <c r="AP56" i="3"/>
  <c r="AE56" i="3"/>
  <c r="BA287" i="3"/>
  <c r="AL263" i="3"/>
  <c r="BA279" i="3"/>
  <c r="AH53" i="3"/>
  <c r="AY357" i="3"/>
  <c r="AX67" i="3"/>
  <c r="AD48" i="3"/>
  <c r="AY89" i="3"/>
  <c r="AZ93" i="3"/>
  <c r="AZ328" i="3"/>
  <c r="AS46" i="3"/>
  <c r="AG46" i="3"/>
  <c r="AZ203" i="3"/>
  <c r="AS78" i="3"/>
  <c r="AL72" i="3"/>
  <c r="AK11" i="3"/>
  <c r="AU177" i="3"/>
  <c r="AE177" i="3"/>
  <c r="AH12" i="3"/>
  <c r="AD9" i="3"/>
  <c r="AZ335" i="3"/>
  <c r="AS230" i="3"/>
  <c r="AC230" i="3"/>
  <c r="AF269" i="3"/>
  <c r="AX109" i="3"/>
  <c r="AF226" i="3"/>
  <c r="AC187" i="3"/>
  <c r="BA366" i="3"/>
  <c r="AW341" i="3"/>
  <c r="AK30" i="3"/>
  <c r="AY221" i="3"/>
  <c r="AY165" i="3"/>
  <c r="AX172" i="3"/>
  <c r="AC51" i="3"/>
  <c r="AZ135" i="3"/>
  <c r="AV138" i="3"/>
  <c r="AI134" i="3"/>
  <c r="AW248" i="3"/>
  <c r="AW285" i="3"/>
  <c r="AV196" i="3"/>
  <c r="BA383" i="3"/>
  <c r="BA204" i="3"/>
  <c r="BA74" i="3"/>
  <c r="BA76" i="3"/>
  <c r="BA77" i="3"/>
  <c r="AY362" i="3"/>
  <c r="AY384" i="3"/>
  <c r="AZ177" i="3"/>
  <c r="AZ293" i="3"/>
  <c r="AZ240" i="3"/>
  <c r="AX183" i="3"/>
  <c r="AY330" i="3"/>
  <c r="AY237" i="3"/>
  <c r="AY101" i="3"/>
  <c r="AZ254" i="3"/>
  <c r="AZ304" i="3"/>
  <c r="AX107" i="3"/>
  <c r="AV116" i="3"/>
  <c r="AZ157" i="3"/>
  <c r="AZ269" i="3"/>
  <c r="AW124" i="3"/>
  <c r="AY217" i="3"/>
  <c r="AX370" i="3"/>
  <c r="AY243" i="3"/>
  <c r="AY185" i="3"/>
  <c r="AX158" i="3"/>
  <c r="AZ136" i="3"/>
  <c r="AZ161" i="3"/>
  <c r="AZ388" i="3"/>
  <c r="AZ153" i="3"/>
  <c r="AZ55" i="3"/>
  <c r="AZ245" i="3"/>
  <c r="AG228" i="3"/>
  <c r="BA324" i="3"/>
  <c r="BA64" i="3"/>
  <c r="AG57" i="3"/>
  <c r="AT148" i="3"/>
  <c r="BA67" i="3"/>
  <c r="BA282" i="3"/>
  <c r="BA268" i="3"/>
  <c r="BA350" i="3"/>
  <c r="BA172" i="3"/>
  <c r="BA69" i="3"/>
  <c r="BA312" i="3"/>
  <c r="BA72" i="3"/>
  <c r="BA73" i="3"/>
  <c r="BA212" i="3"/>
  <c r="AX212" i="3"/>
  <c r="BA347" i="3"/>
  <c r="AD339" i="3"/>
  <c r="AE234" i="3"/>
  <c r="BA79" i="3"/>
  <c r="AF328" i="3"/>
  <c r="AY346" i="3"/>
  <c r="AF37" i="3"/>
  <c r="AL299" i="3"/>
  <c r="BA385" i="3"/>
  <c r="AZ95" i="3"/>
  <c r="AZ309" i="3"/>
  <c r="AZ98" i="3"/>
  <c r="AV351" i="3"/>
  <c r="AY231" i="3"/>
  <c r="AY186" i="3"/>
  <c r="AE200" i="3"/>
  <c r="AG50" i="3"/>
  <c r="AG275" i="3"/>
  <c r="AM92" i="3"/>
  <c r="AZ192" i="3"/>
  <c r="AD34" i="3"/>
  <c r="AP243" i="3"/>
  <c r="AZ244" i="3"/>
  <c r="AH331" i="3"/>
  <c r="AX108" i="3"/>
  <c r="AX233" i="3"/>
  <c r="AX364" i="3"/>
  <c r="AD102" i="3"/>
  <c r="AX222" i="3"/>
  <c r="AY228" i="3"/>
  <c r="AG158" i="3"/>
  <c r="AD145" i="3"/>
  <c r="AZ366" i="3"/>
  <c r="AZ155" i="3"/>
  <c r="AC265" i="3"/>
  <c r="AZ119" i="3"/>
  <c r="AW367" i="3"/>
  <c r="AW336" i="3"/>
  <c r="BA349" i="3"/>
  <c r="BA271" i="3"/>
  <c r="AE249" i="3"/>
  <c r="AX373" i="3"/>
  <c r="BA128" i="3"/>
  <c r="BA286" i="3"/>
  <c r="AC66" i="3"/>
  <c r="AX171" i="3"/>
  <c r="AG163" i="3"/>
  <c r="AZ133" i="3"/>
  <c r="AC132" i="3"/>
  <c r="AZ139" i="3"/>
  <c r="AY142" i="3"/>
  <c r="AX150" i="3"/>
  <c r="AX356" i="3"/>
  <c r="AL256" i="3"/>
  <c r="AK166" i="3"/>
  <c r="AO101" i="3"/>
  <c r="AZ91" i="3"/>
  <c r="AS282" i="3"/>
  <c r="AG282" i="3"/>
  <c r="BA91" i="3"/>
  <c r="AO282" i="3"/>
  <c r="AD282" i="3"/>
  <c r="AW91" i="3"/>
  <c r="AL282" i="3"/>
  <c r="AC282" i="3"/>
  <c r="AD336" i="3"/>
  <c r="AT336" i="3"/>
  <c r="AD323" i="3"/>
  <c r="AT323" i="3"/>
  <c r="AH335" i="3"/>
  <c r="AC256" i="3"/>
  <c r="AS256" i="3"/>
  <c r="AM23" i="3"/>
  <c r="AX289" i="3"/>
  <c r="AN108" i="3"/>
  <c r="AG355" i="3"/>
  <c r="AL314" i="3"/>
  <c r="AK357" i="3"/>
  <c r="BA21" i="3"/>
  <c r="AX23" i="3"/>
  <c r="AY24" i="3"/>
  <c r="AW25" i="3"/>
  <c r="AD346" i="3"/>
  <c r="AT346" i="3"/>
  <c r="AG372" i="3"/>
  <c r="AS372" i="3"/>
  <c r="AL168" i="3"/>
  <c r="AW37" i="3"/>
  <c r="AK195" i="3"/>
  <c r="AT195" i="3"/>
  <c r="AO69" i="3"/>
  <c r="AC166" i="3"/>
  <c r="AL166" i="3"/>
  <c r="AW218" i="3"/>
  <c r="AD304" i="3"/>
  <c r="AT304" i="3"/>
  <c r="AG155" i="3"/>
  <c r="AD220" i="3"/>
  <c r="AO220" i="3"/>
  <c r="BA43" i="3"/>
  <c r="AG45" i="3"/>
  <c r="AW188" i="3"/>
  <c r="AD206" i="3"/>
  <c r="AT206" i="3"/>
  <c r="AD101" i="3"/>
  <c r="AT101" i="3"/>
  <c r="AH382" i="3"/>
  <c r="AL330" i="3"/>
  <c r="AL333" i="3"/>
  <c r="AW49" i="3"/>
  <c r="AP267" i="3"/>
  <c r="AC364" i="3"/>
  <c r="AS364" i="3"/>
  <c r="AO189" i="3"/>
  <c r="AK246" i="3"/>
  <c r="BA273" i="3"/>
  <c r="AG351" i="3"/>
  <c r="AW52" i="3"/>
  <c r="AO279" i="3"/>
  <c r="AD327" i="3"/>
  <c r="AT327" i="3"/>
  <c r="AD42" i="3"/>
  <c r="AT42" i="3"/>
  <c r="AG17" i="3"/>
  <c r="AE334" i="3"/>
  <c r="AF144" i="3"/>
  <c r="AM264" i="3"/>
  <c r="AM239" i="3"/>
  <c r="AN285" i="3"/>
  <c r="AP376" i="3"/>
  <c r="AW196" i="3"/>
  <c r="AZ174" i="3"/>
  <c r="AJ82" i="3"/>
  <c r="AQ211" i="3"/>
  <c r="AF211" i="3"/>
  <c r="AK282" i="3"/>
  <c r="AM323" i="3"/>
  <c r="AT166" i="3"/>
  <c r="AO304" i="3"/>
  <c r="AZ88" i="3"/>
  <c r="AS251" i="3"/>
  <c r="AG251" i="3"/>
  <c r="BA88" i="3"/>
  <c r="AO251" i="3"/>
  <c r="AD251" i="3"/>
  <c r="AW88" i="3"/>
  <c r="AL251" i="3"/>
  <c r="AC251" i="3"/>
  <c r="AP21" i="3"/>
  <c r="AH21" i="3"/>
  <c r="AD21" i="3"/>
  <c r="AS21" i="3"/>
  <c r="AX137" i="3"/>
  <c r="AH136" i="3"/>
  <c r="AE336" i="3"/>
  <c r="AU336" i="3"/>
  <c r="AE323" i="3"/>
  <c r="AU323" i="3"/>
  <c r="AP335" i="3"/>
  <c r="AD256" i="3"/>
  <c r="AT256" i="3"/>
  <c r="AV12" i="3"/>
  <c r="AO355" i="3"/>
  <c r="AP317" i="3"/>
  <c r="AC314" i="3"/>
  <c r="AS314" i="3"/>
  <c r="AM65" i="3"/>
  <c r="AI59" i="3"/>
  <c r="AL357" i="3"/>
  <c r="AK346" i="3"/>
  <c r="BA28" i="3"/>
  <c r="AG377" i="3"/>
  <c r="AK372" i="3"/>
  <c r="AT372" i="3"/>
  <c r="AO168" i="3"/>
  <c r="AC195" i="3"/>
  <c r="AL195" i="3"/>
  <c r="AW275" i="3"/>
  <c r="AD69" i="3"/>
  <c r="AT69" i="3"/>
  <c r="AG91" i="3"/>
  <c r="AD166" i="3"/>
  <c r="AO166" i="3"/>
  <c r="BA218" i="3"/>
  <c r="AG304" i="3"/>
  <c r="AW261" i="3"/>
  <c r="AO155" i="3"/>
  <c r="AS220" i="3"/>
  <c r="AL45" i="3"/>
  <c r="AK206" i="3"/>
  <c r="BA229" i="3"/>
  <c r="AG101" i="3"/>
  <c r="AW267" i="3"/>
  <c r="AO382" i="3"/>
  <c r="AH322" i="3"/>
  <c r="AC330" i="3"/>
  <c r="AS330" i="3"/>
  <c r="AO333" i="3"/>
  <c r="AD364" i="3"/>
  <c r="AT364" i="3"/>
  <c r="AD189" i="3"/>
  <c r="AT189" i="3"/>
  <c r="AG324" i="3"/>
  <c r="AL246" i="3"/>
  <c r="AL351" i="3"/>
  <c r="AW54" i="3"/>
  <c r="AK327" i="3"/>
  <c r="BA57" i="3"/>
  <c r="AG42" i="3"/>
  <c r="AW381" i="3"/>
  <c r="AO17" i="3"/>
  <c r="AN287" i="3"/>
  <c r="AM334" i="3"/>
  <c r="AV257" i="3"/>
  <c r="BA160" i="3"/>
  <c r="AX160" i="3"/>
  <c r="AP73" i="3"/>
  <c r="AH73" i="3"/>
  <c r="AN98" i="3"/>
  <c r="AR98" i="3"/>
  <c r="AF98" i="3"/>
  <c r="BA343" i="3"/>
  <c r="AT388" i="3"/>
  <c r="AH388" i="3"/>
  <c r="AP388" i="3"/>
  <c r="AE388" i="3"/>
  <c r="AX343" i="3"/>
  <c r="AM388" i="3"/>
  <c r="AD388" i="3"/>
  <c r="AZ82" i="3"/>
  <c r="AS337" i="3"/>
  <c r="AG337" i="3"/>
  <c r="BA82" i="3"/>
  <c r="AO337" i="3"/>
  <c r="AD337" i="3"/>
  <c r="AW82" i="3"/>
  <c r="AL337" i="3"/>
  <c r="AC337" i="3"/>
  <c r="AX83" i="3"/>
  <c r="AH238" i="3"/>
  <c r="AT238" i="3"/>
  <c r="AG238" i="3"/>
  <c r="AP238" i="3"/>
  <c r="AD238" i="3"/>
  <c r="AT251" i="3"/>
  <c r="AT316" i="3"/>
  <c r="AP316" i="3"/>
  <c r="AG316" i="3"/>
  <c r="AT282" i="3"/>
  <c r="AM336" i="3"/>
  <c r="AL364" i="3"/>
  <c r="AO42" i="3"/>
  <c r="AM140" i="3"/>
  <c r="AQ140" i="3"/>
  <c r="AE140" i="3"/>
  <c r="AZ242" i="3"/>
  <c r="AL33" i="3"/>
  <c r="AW242" i="3"/>
  <c r="AG33" i="3"/>
  <c r="AT33" i="3"/>
  <c r="AD33" i="3"/>
  <c r="AK128" i="3"/>
  <c r="BA97" i="3"/>
  <c r="AH128" i="3"/>
  <c r="AX97" i="3"/>
  <c r="AC128" i="3"/>
  <c r="AZ297" i="3"/>
  <c r="AT25" i="3"/>
  <c r="AL25" i="3"/>
  <c r="AD25" i="3"/>
  <c r="AL336" i="3"/>
  <c r="AL323" i="3"/>
  <c r="AX9" i="3"/>
  <c r="AK256" i="3"/>
  <c r="BA11" i="3"/>
  <c r="AF108" i="3"/>
  <c r="AY12" i="3"/>
  <c r="AW13" i="3"/>
  <c r="AD314" i="3"/>
  <c r="AT314" i="3"/>
  <c r="AN59" i="3"/>
  <c r="AO245" i="3"/>
  <c r="AC357" i="3"/>
  <c r="AS357" i="3"/>
  <c r="AM260" i="3"/>
  <c r="AI320" i="3"/>
  <c r="AG360" i="3"/>
  <c r="AL346" i="3"/>
  <c r="AO377" i="3"/>
  <c r="AC372" i="3"/>
  <c r="AL372" i="3"/>
  <c r="AW34" i="3"/>
  <c r="AD168" i="3"/>
  <c r="AT168" i="3"/>
  <c r="AG170" i="3"/>
  <c r="AD195" i="3"/>
  <c r="AO195" i="3"/>
  <c r="BA275" i="3"/>
  <c r="AG69" i="3"/>
  <c r="AW40" i="3"/>
  <c r="AO91" i="3"/>
  <c r="AG166" i="3"/>
  <c r="AS166" i="3"/>
  <c r="AL304" i="3"/>
  <c r="AW258" i="3"/>
  <c r="AK220" i="3"/>
  <c r="AT220" i="3"/>
  <c r="AO45" i="3"/>
  <c r="AL206" i="3"/>
  <c r="AL101" i="3"/>
  <c r="AD330" i="3"/>
  <c r="AT330" i="3"/>
  <c r="AD333" i="3"/>
  <c r="AT333" i="3"/>
  <c r="AG311" i="3"/>
  <c r="AK364" i="3"/>
  <c r="BA219" i="3"/>
  <c r="AG189" i="3"/>
  <c r="AW255" i="3"/>
  <c r="AO324" i="3"/>
  <c r="AC246" i="3"/>
  <c r="AS246" i="3"/>
  <c r="AO351" i="3"/>
  <c r="AL327" i="3"/>
  <c r="AL42" i="3"/>
  <c r="AW320" i="3"/>
  <c r="AM26" i="3"/>
  <c r="AU334" i="3"/>
  <c r="AL388" i="3"/>
  <c r="AK337" i="3"/>
  <c r="AO238" i="3"/>
  <c r="AZ361" i="3"/>
  <c r="AS11" i="3"/>
  <c r="AG11" i="3"/>
  <c r="BA361" i="3"/>
  <c r="AO11" i="3"/>
  <c r="AD11" i="3"/>
  <c r="AW361" i="3"/>
  <c r="AL11" i="3"/>
  <c r="AC11" i="3"/>
  <c r="AZ363" i="3"/>
  <c r="AL10" i="3"/>
  <c r="AW363" i="3"/>
  <c r="AG10" i="3"/>
  <c r="AT10" i="3"/>
  <c r="AD10" i="3"/>
  <c r="AH56" i="3"/>
  <c r="AT56" i="3"/>
  <c r="AE131" i="3"/>
  <c r="AT104" i="3"/>
  <c r="AE190" i="3"/>
  <c r="AP190" i="3"/>
  <c r="AT263" i="3"/>
  <c r="AE112" i="3"/>
  <c r="AP112" i="3"/>
  <c r="AT22" i="3"/>
  <c r="AE126" i="3"/>
  <c r="AP126" i="3"/>
  <c r="AT47" i="3"/>
  <c r="AE289" i="3"/>
  <c r="AP289" i="3"/>
  <c r="AT305" i="3"/>
  <c r="AE310" i="3"/>
  <c r="AP310" i="3"/>
  <c r="AT222" i="3"/>
  <c r="AP87" i="3"/>
  <c r="AL79" i="3"/>
  <c r="AQ180" i="3"/>
  <c r="AE339" i="3"/>
  <c r="AP339" i="3"/>
  <c r="AH234" i="3"/>
  <c r="AT234" i="3"/>
  <c r="AL53" i="3"/>
  <c r="AU53" i="3"/>
  <c r="AP233" i="3"/>
  <c r="BA85" i="3"/>
  <c r="AP48" i="3"/>
  <c r="AI37" i="3"/>
  <c r="AK236" i="3"/>
  <c r="AT236" i="3"/>
  <c r="AO299" i="3"/>
  <c r="AK46" i="3"/>
  <c r="AT46" i="3"/>
  <c r="AO89" i="3"/>
  <c r="AK78" i="3"/>
  <c r="AT78" i="3"/>
  <c r="AO72" i="3"/>
  <c r="AW214" i="3"/>
  <c r="AN177" i="3"/>
  <c r="AD184" i="3"/>
  <c r="AO184" i="3"/>
  <c r="BA98" i="3"/>
  <c r="AD54" i="3"/>
  <c r="AS54" i="3"/>
  <c r="AO115" i="3"/>
  <c r="AP12" i="3"/>
  <c r="AX112" i="3"/>
  <c r="AT332" i="3"/>
  <c r="AF332" i="3"/>
  <c r="AD332" i="3"/>
  <c r="AO24" i="3"/>
  <c r="AN24" i="3"/>
  <c r="AG24" i="3"/>
  <c r="AC24" i="3"/>
  <c r="AD148" i="3"/>
  <c r="AL56" i="3"/>
  <c r="AU56" i="3"/>
  <c r="AM131" i="3"/>
  <c r="AH190" i="3"/>
  <c r="AT190" i="3"/>
  <c r="AH112" i="3"/>
  <c r="AT112" i="3"/>
  <c r="AH126" i="3"/>
  <c r="AT126" i="3"/>
  <c r="AH289" i="3"/>
  <c r="AT289" i="3"/>
  <c r="AH310" i="3"/>
  <c r="AT310" i="3"/>
  <c r="AH87" i="3"/>
  <c r="AT87" i="3"/>
  <c r="AX303" i="3"/>
  <c r="AH339" i="3"/>
  <c r="AT339" i="3"/>
  <c r="AL234" i="3"/>
  <c r="AU234" i="3"/>
  <c r="AH165" i="3"/>
  <c r="AD53" i="3"/>
  <c r="AM53" i="3"/>
  <c r="AX176" i="3"/>
  <c r="AK298" i="3"/>
  <c r="BA353" i="3"/>
  <c r="AN328" i="3"/>
  <c r="AD183" i="3"/>
  <c r="BA201" i="3"/>
  <c r="AM37" i="3"/>
  <c r="AC236" i="3"/>
  <c r="AL236" i="3"/>
  <c r="AW86" i="3"/>
  <c r="AF109" i="3"/>
  <c r="AD299" i="3"/>
  <c r="AT299" i="3"/>
  <c r="AG39" i="3"/>
  <c r="AC375" i="3"/>
  <c r="AC46" i="3"/>
  <c r="AL46" i="3"/>
  <c r="AW328" i="3"/>
  <c r="AD89" i="3"/>
  <c r="AT89" i="3"/>
  <c r="AC78" i="3"/>
  <c r="AL78" i="3"/>
  <c r="AW203" i="3"/>
  <c r="AD72" i="3"/>
  <c r="AT72" i="3"/>
  <c r="AG344" i="3"/>
  <c r="AX214" i="3"/>
  <c r="AG184" i="3"/>
  <c r="AS184" i="3"/>
  <c r="AG54" i="3"/>
  <c r="AW332" i="3"/>
  <c r="AD115" i="3"/>
  <c r="AP115" i="3"/>
  <c r="AS12" i="3"/>
  <c r="AZ277" i="3"/>
  <c r="AS35" i="3"/>
  <c r="AG35" i="3"/>
  <c r="BA277" i="3"/>
  <c r="AO35" i="3"/>
  <c r="AD35" i="3"/>
  <c r="AW277" i="3"/>
  <c r="AL35" i="3"/>
  <c r="AC35" i="3"/>
  <c r="AX354" i="3"/>
  <c r="AH5" i="3"/>
  <c r="AT5" i="3"/>
  <c r="AG5" i="3"/>
  <c r="AP5" i="3"/>
  <c r="AD5" i="3"/>
  <c r="AZ103" i="3"/>
  <c r="AS325" i="3"/>
  <c r="AG325" i="3"/>
  <c r="BA103" i="3"/>
  <c r="AO325" i="3"/>
  <c r="AD325" i="3"/>
  <c r="AW103" i="3"/>
  <c r="AL325" i="3"/>
  <c r="AC325" i="3"/>
  <c r="AO338" i="3"/>
  <c r="AW104" i="3"/>
  <c r="AH338" i="3"/>
  <c r="AG338" i="3"/>
  <c r="AV112" i="3"/>
  <c r="AX359" i="3"/>
  <c r="AV359" i="3"/>
  <c r="AN142" i="3"/>
  <c r="AF142" i="3"/>
  <c r="BA326" i="3"/>
  <c r="AU16" i="3"/>
  <c r="AM16" i="3"/>
  <c r="AE16" i="3"/>
  <c r="AX140" i="3"/>
  <c r="AP191" i="3"/>
  <c r="AV146" i="3"/>
  <c r="AX146" i="3"/>
  <c r="AH80" i="3"/>
  <c r="AL148" i="3"/>
  <c r="AD56" i="3"/>
  <c r="AM56" i="3"/>
  <c r="AX154" i="3"/>
  <c r="AU131" i="3"/>
  <c r="AD104" i="3"/>
  <c r="AL190" i="3"/>
  <c r="AU190" i="3"/>
  <c r="AD263" i="3"/>
  <c r="AL112" i="3"/>
  <c r="AU112" i="3"/>
  <c r="AD22" i="3"/>
  <c r="AL126" i="3"/>
  <c r="AU126" i="3"/>
  <c r="AD47" i="3"/>
  <c r="AL289" i="3"/>
  <c r="AU289" i="3"/>
  <c r="AD305" i="3"/>
  <c r="AL310" i="3"/>
  <c r="AU310" i="3"/>
  <c r="AD222" i="3"/>
  <c r="AL87" i="3"/>
  <c r="AU87" i="3"/>
  <c r="AD79" i="3"/>
  <c r="AL339" i="3"/>
  <c r="AU339" i="3"/>
  <c r="AD234" i="3"/>
  <c r="AM234" i="3"/>
  <c r="AX77" i="3"/>
  <c r="AQ165" i="3"/>
  <c r="AE53" i="3"/>
  <c r="AP53" i="3"/>
  <c r="AV84" i="3"/>
  <c r="AO183" i="3"/>
  <c r="AG378" i="3"/>
  <c r="AD236" i="3"/>
  <c r="AO236" i="3"/>
  <c r="BA86" i="3"/>
  <c r="AV384" i="3"/>
  <c r="AG299" i="3"/>
  <c r="AW177" i="3"/>
  <c r="AW290" i="3"/>
  <c r="AS375" i="3"/>
  <c r="AD46" i="3"/>
  <c r="AO46" i="3"/>
  <c r="BA328" i="3"/>
  <c r="AG89" i="3"/>
  <c r="AW345" i="3"/>
  <c r="AD78" i="3"/>
  <c r="AO78" i="3"/>
  <c r="BA203" i="3"/>
  <c r="AG72" i="3"/>
  <c r="AW371" i="3"/>
  <c r="AK184" i="3"/>
  <c r="AT184" i="3"/>
  <c r="AL54" i="3"/>
  <c r="AG115" i="3"/>
  <c r="AG12" i="3"/>
  <c r="AK35" i="3"/>
  <c r="AO5" i="3"/>
  <c r="AK325" i="3"/>
  <c r="AX104" i="3"/>
  <c r="AV308" i="3"/>
  <c r="AN173" i="3"/>
  <c r="AF173" i="3"/>
  <c r="AY302" i="3"/>
  <c r="AQ31" i="3"/>
  <c r="AI31" i="3"/>
  <c r="AW126" i="3"/>
  <c r="AN276" i="3"/>
  <c r="AZ144" i="3"/>
  <c r="AK129" i="3"/>
  <c r="BA144" i="3"/>
  <c r="AD129" i="3"/>
  <c r="AS129" i="3"/>
  <c r="AC129" i="3"/>
  <c r="AF200" i="3"/>
  <c r="AO261" i="3"/>
  <c r="AG113" i="3"/>
  <c r="AS113" i="3"/>
  <c r="AH50" i="3"/>
  <c r="AX198" i="3"/>
  <c r="AU92" i="3"/>
  <c r="AG9" i="3"/>
  <c r="AT9" i="3"/>
  <c r="AS207" i="3"/>
  <c r="AG34" i="3"/>
  <c r="AS34" i="3"/>
  <c r="BA355" i="3"/>
  <c r="AD230" i="3"/>
  <c r="AT230" i="3"/>
  <c r="AV106" i="3"/>
  <c r="AT269" i="3"/>
  <c r="AT226" i="3"/>
  <c r="AX116" i="3"/>
  <c r="AT159" i="3"/>
  <c r="AG187" i="3"/>
  <c r="AW252" i="3"/>
  <c r="AK158" i="3"/>
  <c r="BA157" i="3"/>
  <c r="AO18" i="3"/>
  <c r="AT119" i="3"/>
  <c r="AG265" i="3"/>
  <c r="AW223" i="3"/>
  <c r="AG341" i="3"/>
  <c r="AL309" i="3"/>
  <c r="AU68" i="3"/>
  <c r="AS30" i="3"/>
  <c r="AH36" i="3"/>
  <c r="AX271" i="3"/>
  <c r="AM103" i="3"/>
  <c r="AL249" i="3"/>
  <c r="AO315" i="3"/>
  <c r="AE127" i="3"/>
  <c r="AU127" i="3"/>
  <c r="AO64" i="3"/>
  <c r="AE66" i="3"/>
  <c r="AU66" i="3"/>
  <c r="AO157" i="3"/>
  <c r="AE70" i="3"/>
  <c r="AU70" i="3"/>
  <c r="AO163" i="3"/>
  <c r="AE51" i="3"/>
  <c r="AU51" i="3"/>
  <c r="AO210" i="3"/>
  <c r="AE171" i="3"/>
  <c r="AU171" i="3"/>
  <c r="AO138" i="3"/>
  <c r="AE132" i="3"/>
  <c r="AM134" i="3"/>
  <c r="AO150" i="3"/>
  <c r="AY387" i="3"/>
  <c r="AW141" i="3"/>
  <c r="AP139" i="3"/>
  <c r="AM200" i="3"/>
  <c r="AD261" i="3"/>
  <c r="AP261" i="3"/>
  <c r="AK113" i="3"/>
  <c r="AT113" i="3"/>
  <c r="AO50" i="3"/>
  <c r="AP275" i="3"/>
  <c r="AE92" i="3"/>
  <c r="AV237" i="3"/>
  <c r="AH9" i="3"/>
  <c r="AX314" i="3"/>
  <c r="AG207" i="3"/>
  <c r="BA168" i="3"/>
  <c r="AK34" i="3"/>
  <c r="AT34" i="3"/>
  <c r="AK230" i="3"/>
  <c r="BA335" i="3"/>
  <c r="AV178" i="3"/>
  <c r="AV109" i="3"/>
  <c r="AF300" i="3"/>
  <c r="AD141" i="3"/>
  <c r="AK187" i="3"/>
  <c r="BA252" i="3"/>
  <c r="AO158" i="3"/>
  <c r="AT145" i="3"/>
  <c r="AC18" i="3"/>
  <c r="AS18" i="3"/>
  <c r="AK265" i="3"/>
  <c r="BA223" i="3"/>
  <c r="AK341" i="3"/>
  <c r="AP309" i="3"/>
  <c r="AD294" i="3"/>
  <c r="AK20" i="3"/>
  <c r="AI14" i="3"/>
  <c r="BA341" i="3"/>
  <c r="AL36" i="3"/>
  <c r="AD103" i="3"/>
  <c r="AT103" i="3"/>
  <c r="AH75" i="3"/>
  <c r="AM249" i="3"/>
  <c r="AH291" i="3"/>
  <c r="AD274" i="3"/>
  <c r="AD223" i="3"/>
  <c r="AW129" i="3"/>
  <c r="AK127" i="3"/>
  <c r="BA130" i="3"/>
  <c r="AW224" i="3"/>
  <c r="AK66" i="3"/>
  <c r="BA158" i="3"/>
  <c r="AW131" i="3"/>
  <c r="AK70" i="3"/>
  <c r="BA171" i="3"/>
  <c r="AW132" i="3"/>
  <c r="AK51" i="3"/>
  <c r="BA166" i="3"/>
  <c r="AW133" i="3"/>
  <c r="AK171" i="3"/>
  <c r="BA134" i="3"/>
  <c r="AW135" i="3"/>
  <c r="AN132" i="3"/>
  <c r="AY138" i="3"/>
  <c r="AW139" i="3"/>
  <c r="AU200" i="3"/>
  <c r="AG261" i="3"/>
  <c r="AC113" i="3"/>
  <c r="AL113" i="3"/>
  <c r="AW249" i="3"/>
  <c r="AD50" i="3"/>
  <c r="AF92" i="3"/>
  <c r="AC34" i="3"/>
  <c r="AL34" i="3"/>
  <c r="AW254" i="3"/>
  <c r="AL230" i="3"/>
  <c r="AC331" i="3"/>
  <c r="AD269" i="3"/>
  <c r="AD226" i="3"/>
  <c r="AP300" i="3"/>
  <c r="AH102" i="3"/>
  <c r="AD159" i="3"/>
  <c r="AP141" i="3"/>
  <c r="AO187" i="3"/>
  <c r="AC158" i="3"/>
  <c r="AS158" i="3"/>
  <c r="AG18" i="3"/>
  <c r="AW366" i="3"/>
  <c r="AD119" i="3"/>
  <c r="AO265" i="3"/>
  <c r="AO341" i="3"/>
  <c r="AD309" i="3"/>
  <c r="AT309" i="3"/>
  <c r="AL294" i="3"/>
  <c r="AE68" i="3"/>
  <c r="AC30" i="3"/>
  <c r="AP36" i="3"/>
  <c r="AE103" i="3"/>
  <c r="AU103" i="3"/>
  <c r="AD249" i="3"/>
  <c r="AT249" i="3"/>
  <c r="AQ44" i="3"/>
  <c r="AL291" i="3"/>
  <c r="AH274" i="3"/>
  <c r="AM127" i="3"/>
  <c r="AM66" i="3"/>
  <c r="AM70" i="3"/>
  <c r="AM51" i="3"/>
  <c r="AM171" i="3"/>
  <c r="AR132" i="3"/>
  <c r="AI123" i="3"/>
  <c r="AG107" i="3"/>
  <c r="AZ376" i="3"/>
  <c r="AW376" i="3"/>
  <c r="AO204" i="3"/>
  <c r="AG204" i="3"/>
  <c r="AS204" i="3"/>
  <c r="AC204" i="3"/>
  <c r="AT204" i="3"/>
  <c r="AL204" i="3"/>
  <c r="AD204" i="3"/>
  <c r="BA376" i="3"/>
  <c r="AK204" i="3"/>
  <c r="AH204" i="3"/>
  <c r="AZ19" i="3"/>
  <c r="AW19" i="3"/>
  <c r="AO318" i="3"/>
  <c r="AG318" i="3"/>
  <c r="BA19" i="3"/>
  <c r="AK318" i="3"/>
  <c r="AT318" i="3"/>
  <c r="AL318" i="3"/>
  <c r="AD318" i="3"/>
  <c r="AS318" i="3"/>
  <c r="AC318" i="3"/>
  <c r="AZ377" i="3"/>
  <c r="AW377" i="3"/>
  <c r="AO365" i="3"/>
  <c r="AG365" i="3"/>
  <c r="AS365" i="3"/>
  <c r="AK365" i="3"/>
  <c r="AT365" i="3"/>
  <c r="AL365" i="3"/>
  <c r="AD365" i="3"/>
  <c r="BA377" i="3"/>
  <c r="AC365" i="3"/>
  <c r="AZ32" i="3"/>
  <c r="AW32" i="3"/>
  <c r="AO361" i="3"/>
  <c r="AG361" i="3"/>
  <c r="AS361" i="3"/>
  <c r="AT361" i="3"/>
  <c r="AL361" i="3"/>
  <c r="AD361" i="3"/>
  <c r="BA32" i="3"/>
  <c r="AK361" i="3"/>
  <c r="AC361" i="3"/>
  <c r="AZ265" i="3"/>
  <c r="AW265" i="3"/>
  <c r="AO61" i="3"/>
  <c r="AG61" i="3"/>
  <c r="AS61" i="3"/>
  <c r="AC61" i="3"/>
  <c r="AT61" i="3"/>
  <c r="AL61" i="3"/>
  <c r="AD61" i="3"/>
  <c r="BA265" i="3"/>
  <c r="AK61" i="3"/>
  <c r="AW7" i="3"/>
  <c r="AF281" i="3"/>
  <c r="AJ281" i="3"/>
  <c r="AZ23" i="3"/>
  <c r="AW23" i="3"/>
  <c r="AO319" i="3"/>
  <c r="AG319" i="3"/>
  <c r="AK319" i="3"/>
  <c r="AT319" i="3"/>
  <c r="AL319" i="3"/>
  <c r="AD319" i="3"/>
  <c r="BA23" i="3"/>
  <c r="AS319" i="3"/>
  <c r="AC319" i="3"/>
  <c r="AP61" i="3"/>
  <c r="AZ325" i="3"/>
  <c r="AW325" i="3"/>
  <c r="AO317" i="3"/>
  <c r="AG317" i="3"/>
  <c r="BA325" i="3"/>
  <c r="AK317" i="3"/>
  <c r="AT317" i="3"/>
  <c r="AL317" i="3"/>
  <c r="AD317" i="3"/>
  <c r="AS317" i="3"/>
  <c r="AC317" i="3"/>
  <c r="AX265" i="3"/>
  <c r="AZ289" i="3"/>
  <c r="AW289" i="3"/>
  <c r="AO43" i="3"/>
  <c r="AG43" i="3"/>
  <c r="AS43" i="3"/>
  <c r="AT43" i="3"/>
  <c r="AL43" i="3"/>
  <c r="AD43" i="3"/>
  <c r="BA289" i="3"/>
  <c r="AK43" i="3"/>
  <c r="AC43" i="3"/>
  <c r="AH317" i="3"/>
  <c r="AP204" i="3"/>
  <c r="AH318" i="3"/>
  <c r="AP319" i="3"/>
  <c r="AH365" i="3"/>
  <c r="AH361" i="3"/>
  <c r="AZ96" i="3"/>
  <c r="AT121" i="3"/>
  <c r="AL121" i="3"/>
  <c r="AD121" i="3"/>
  <c r="BA96" i="3"/>
  <c r="AS121" i="3"/>
  <c r="AK121" i="3"/>
  <c r="AC121" i="3"/>
  <c r="AO121" i="3"/>
  <c r="AX96" i="3"/>
  <c r="AH121" i="3"/>
  <c r="AW96" i="3"/>
  <c r="AG121" i="3"/>
  <c r="AN143" i="3"/>
  <c r="AI143" i="3"/>
  <c r="AY372" i="3"/>
  <c r="AF143" i="3"/>
  <c r="AV372" i="3"/>
  <c r="AQ143" i="3"/>
  <c r="AN100" i="3"/>
  <c r="AX195" i="3"/>
  <c r="AH100" i="3"/>
  <c r="AV195" i="3"/>
  <c r="AP100" i="3"/>
  <c r="AF100" i="3"/>
  <c r="AH329" i="3"/>
  <c r="AX180" i="3"/>
  <c r="AH217" i="3"/>
  <c r="AX42" i="3"/>
  <c r="AW211" i="3"/>
  <c r="BA211" i="3"/>
  <c r="AK244" i="3"/>
  <c r="AV211" i="3"/>
  <c r="AF244" i="3"/>
  <c r="AS244" i="3"/>
  <c r="AC244" i="3"/>
  <c r="BA207" i="3"/>
  <c r="AX207" i="3"/>
  <c r="AP96" i="3"/>
  <c r="AH96" i="3"/>
  <c r="AU96" i="3"/>
  <c r="AM96" i="3"/>
  <c r="AE96" i="3"/>
  <c r="AT96" i="3"/>
  <c r="AL96" i="3"/>
  <c r="AD96" i="3"/>
  <c r="AZ295" i="3"/>
  <c r="AW295" i="3"/>
  <c r="AO193" i="3"/>
  <c r="AG193" i="3"/>
  <c r="AT193" i="3"/>
  <c r="AL193" i="3"/>
  <c r="AD193" i="3"/>
  <c r="BA295" i="3"/>
  <c r="AK193" i="3"/>
  <c r="AX295" i="3"/>
  <c r="AH193" i="3"/>
  <c r="AS193" i="3"/>
  <c r="AC193" i="3"/>
  <c r="AI335" i="3"/>
  <c r="AY9" i="3"/>
  <c r="AP355" i="3"/>
  <c r="AN65" i="3"/>
  <c r="AP245" i="3"/>
  <c r="AN260" i="3"/>
  <c r="AH360" i="3"/>
  <c r="AX25" i="3"/>
  <c r="AH377" i="3"/>
  <c r="AP377" i="3"/>
  <c r="AP170" i="3"/>
  <c r="AC329" i="3"/>
  <c r="AS329" i="3"/>
  <c r="AH91" i="3"/>
  <c r="AP91" i="3"/>
  <c r="AC217" i="3"/>
  <c r="AK217" i="3"/>
  <c r="BA42" i="3"/>
  <c r="AP155" i="3"/>
  <c r="AC240" i="3"/>
  <c r="AS240" i="3"/>
  <c r="BA205" i="3"/>
  <c r="AZ56" i="3"/>
  <c r="AW56" i="3"/>
  <c r="AO313" i="3"/>
  <c r="AG313" i="3"/>
  <c r="AT313" i="3"/>
  <c r="AL313" i="3"/>
  <c r="AD313" i="3"/>
  <c r="BA56" i="3"/>
  <c r="AS313" i="3"/>
  <c r="AK313" i="3"/>
  <c r="AC313" i="3"/>
  <c r="AI96" i="3"/>
  <c r="BA60" i="3"/>
  <c r="AX60" i="3"/>
  <c r="AP367" i="3"/>
  <c r="AH367" i="3"/>
  <c r="AU367" i="3"/>
  <c r="AM367" i="3"/>
  <c r="AE367" i="3"/>
  <c r="AT367" i="3"/>
  <c r="AL367" i="3"/>
  <c r="AD367" i="3"/>
  <c r="AZ87" i="3"/>
  <c r="AW87" i="3"/>
  <c r="AO312" i="3"/>
  <c r="AG312" i="3"/>
  <c r="AS312" i="3"/>
  <c r="AH312" i="3"/>
  <c r="BA87" i="3"/>
  <c r="AP312" i="3"/>
  <c r="AD312" i="3"/>
  <c r="AX87" i="3"/>
  <c r="AL312" i="3"/>
  <c r="AC312" i="3"/>
  <c r="AZ339" i="3"/>
  <c r="BA339" i="3"/>
  <c r="AS186" i="3"/>
  <c r="AK186" i="3"/>
  <c r="AC186" i="3"/>
  <c r="AT186" i="3"/>
  <c r="AH186" i="3"/>
  <c r="AP186" i="3"/>
  <c r="AG186" i="3"/>
  <c r="AX339" i="3"/>
  <c r="AO186" i="3"/>
  <c r="AD186" i="3"/>
  <c r="AB389" i="3"/>
  <c r="BA389" i="3" s="1"/>
  <c r="AH336" i="3"/>
  <c r="AP336" i="3"/>
  <c r="AX6" i="3"/>
  <c r="AH323" i="3"/>
  <c r="AP323" i="3"/>
  <c r="AX8" i="3"/>
  <c r="AD335" i="3"/>
  <c r="AL335" i="3"/>
  <c r="AT335" i="3"/>
  <c r="AG256" i="3"/>
  <c r="AO256" i="3"/>
  <c r="AW11" i="3"/>
  <c r="AE23" i="3"/>
  <c r="AU23" i="3"/>
  <c r="AC355" i="3"/>
  <c r="AK355" i="3"/>
  <c r="AS355" i="3"/>
  <c r="BA13" i="3"/>
  <c r="AG314" i="3"/>
  <c r="AO314" i="3"/>
  <c r="AW14" i="3"/>
  <c r="AE65" i="3"/>
  <c r="AU65" i="3"/>
  <c r="AQ59" i="3"/>
  <c r="AC245" i="3"/>
  <c r="AK245" i="3"/>
  <c r="AS245" i="3"/>
  <c r="BA17" i="3"/>
  <c r="AG357" i="3"/>
  <c r="AO357" i="3"/>
  <c r="AW21" i="3"/>
  <c r="AE260" i="3"/>
  <c r="AU260" i="3"/>
  <c r="AQ320" i="3"/>
  <c r="AC360" i="3"/>
  <c r="AK360" i="3"/>
  <c r="AS360" i="3"/>
  <c r="BA25" i="3"/>
  <c r="AG346" i="3"/>
  <c r="AO346" i="3"/>
  <c r="AW28" i="3"/>
  <c r="AE363" i="3"/>
  <c r="AC377" i="3"/>
  <c r="AK377" i="3"/>
  <c r="AS377" i="3"/>
  <c r="BA30" i="3"/>
  <c r="AH168" i="3"/>
  <c r="AP168" i="3"/>
  <c r="AX307" i="3"/>
  <c r="AC170" i="3"/>
  <c r="AK170" i="3"/>
  <c r="AS170" i="3"/>
  <c r="BA37" i="3"/>
  <c r="AD329" i="3"/>
  <c r="AL329" i="3"/>
  <c r="AT329" i="3"/>
  <c r="AH69" i="3"/>
  <c r="AP69" i="3"/>
  <c r="AX40" i="3"/>
  <c r="AC91" i="3"/>
  <c r="AK91" i="3"/>
  <c r="AS91" i="3"/>
  <c r="BA305" i="3"/>
  <c r="AD217" i="3"/>
  <c r="AL217" i="3"/>
  <c r="AT217" i="3"/>
  <c r="AH304" i="3"/>
  <c r="AP304" i="3"/>
  <c r="AX261" i="3"/>
  <c r="AC155" i="3"/>
  <c r="AK155" i="3"/>
  <c r="AS155" i="3"/>
  <c r="BA258" i="3"/>
  <c r="AD240" i="3"/>
  <c r="AL240" i="3"/>
  <c r="AT240" i="3"/>
  <c r="AH45" i="3"/>
  <c r="AP45" i="3"/>
  <c r="AX188" i="3"/>
  <c r="AZ46" i="3"/>
  <c r="AT382" i="3"/>
  <c r="AL382" i="3"/>
  <c r="AD382" i="3"/>
  <c r="BA46" i="3"/>
  <c r="AS382" i="3"/>
  <c r="AK382" i="3"/>
  <c r="AC382" i="3"/>
  <c r="AP382" i="3"/>
  <c r="AZ299" i="3"/>
  <c r="AW299" i="3"/>
  <c r="AO322" i="3"/>
  <c r="AG322" i="3"/>
  <c r="AT322" i="3"/>
  <c r="AL322" i="3"/>
  <c r="AD322" i="3"/>
  <c r="BA299" i="3"/>
  <c r="AS322" i="3"/>
  <c r="AP322" i="3"/>
  <c r="AZ369" i="3"/>
  <c r="AW369" i="3"/>
  <c r="AO283" i="3"/>
  <c r="AG283" i="3"/>
  <c r="AT283" i="3"/>
  <c r="AL283" i="3"/>
  <c r="AD283" i="3"/>
  <c r="BA369" i="3"/>
  <c r="AS283" i="3"/>
  <c r="AK283" i="3"/>
  <c r="AC283" i="3"/>
  <c r="AH313" i="3"/>
  <c r="BA232" i="3"/>
  <c r="AX232" i="3"/>
  <c r="AP216" i="3"/>
  <c r="AH216" i="3"/>
  <c r="AU216" i="3"/>
  <c r="AM216" i="3"/>
  <c r="AE216" i="3"/>
  <c r="AT216" i="3"/>
  <c r="AL216" i="3"/>
  <c r="AD216" i="3"/>
  <c r="AQ96" i="3"/>
  <c r="BA59" i="3"/>
  <c r="AX59" i="3"/>
  <c r="AP197" i="3"/>
  <c r="AH197" i="3"/>
  <c r="AU197" i="3"/>
  <c r="AM197" i="3"/>
  <c r="AE197" i="3"/>
  <c r="AT197" i="3"/>
  <c r="AL197" i="3"/>
  <c r="AD197" i="3"/>
  <c r="AI367" i="3"/>
  <c r="AK312" i="3"/>
  <c r="AL186" i="3"/>
  <c r="AN93" i="3"/>
  <c r="AQ93" i="3"/>
  <c r="AI93" i="3"/>
  <c r="AY189" i="3"/>
  <c r="AF93" i="3"/>
  <c r="AP121" i="3"/>
  <c r="AP329" i="3"/>
  <c r="AP217" i="3"/>
  <c r="AH240" i="3"/>
  <c r="AP240" i="3"/>
  <c r="AX205" i="3"/>
  <c r="AQ7" i="3"/>
  <c r="AF7" i="3"/>
  <c r="AY351" i="3"/>
  <c r="AN7" i="3"/>
  <c r="AE7" i="3"/>
  <c r="AU7" i="3"/>
  <c r="AM7" i="3"/>
  <c r="AI7" i="3"/>
  <c r="AR117" i="3"/>
  <c r="AD117" i="3"/>
  <c r="AZ246" i="3"/>
  <c r="AJ117" i="3"/>
  <c r="AV246" i="3"/>
  <c r="AN117" i="3"/>
  <c r="AF117" i="3"/>
  <c r="AQ335" i="3"/>
  <c r="AN23" i="3"/>
  <c r="AH355" i="3"/>
  <c r="AX13" i="3"/>
  <c r="AH245" i="3"/>
  <c r="AX17" i="3"/>
  <c r="AP360" i="3"/>
  <c r="AX30" i="3"/>
  <c r="AH170" i="3"/>
  <c r="AX37" i="3"/>
  <c r="AK329" i="3"/>
  <c r="BA180" i="3"/>
  <c r="AX305" i="3"/>
  <c r="AS217" i="3"/>
  <c r="AH155" i="3"/>
  <c r="AX258" i="3"/>
  <c r="AK240" i="3"/>
  <c r="AN244" i="3"/>
  <c r="BA190" i="3"/>
  <c r="AU156" i="3"/>
  <c r="AM156" i="3"/>
  <c r="AE156" i="3"/>
  <c r="AT156" i="3"/>
  <c r="AI156" i="3"/>
  <c r="AQ156" i="3"/>
  <c r="AH156" i="3"/>
  <c r="AY190" i="3"/>
  <c r="AP156" i="3"/>
  <c r="AD156" i="3"/>
  <c r="AI336" i="3"/>
  <c r="AQ336" i="3"/>
  <c r="AY6" i="3"/>
  <c r="AI323" i="3"/>
  <c r="AQ323" i="3"/>
  <c r="AY8" i="3"/>
  <c r="AE335" i="3"/>
  <c r="AM335" i="3"/>
  <c r="AU335" i="3"/>
  <c r="AH256" i="3"/>
  <c r="AP256" i="3"/>
  <c r="AX11" i="3"/>
  <c r="AF23" i="3"/>
  <c r="AV264" i="3"/>
  <c r="AD355" i="3"/>
  <c r="AL355" i="3"/>
  <c r="AT355" i="3"/>
  <c r="AH314" i="3"/>
  <c r="AP314" i="3"/>
  <c r="AX14" i="3"/>
  <c r="AF65" i="3"/>
  <c r="AV15" i="3"/>
  <c r="AF59" i="3"/>
  <c r="AD245" i="3"/>
  <c r="AL245" i="3"/>
  <c r="AT245" i="3"/>
  <c r="AH357" i="3"/>
  <c r="AP357" i="3"/>
  <c r="AX21" i="3"/>
  <c r="AF260" i="3"/>
  <c r="AV22" i="3"/>
  <c r="AF320" i="3"/>
  <c r="AD360" i="3"/>
  <c r="AL360" i="3"/>
  <c r="AT360" i="3"/>
  <c r="AH346" i="3"/>
  <c r="AP346" i="3"/>
  <c r="AX28" i="3"/>
  <c r="AF363" i="3"/>
  <c r="AD377" i="3"/>
  <c r="AL377" i="3"/>
  <c r="AT377" i="3"/>
  <c r="AH372" i="3"/>
  <c r="AP372" i="3"/>
  <c r="AX34" i="3"/>
  <c r="AC168" i="3"/>
  <c r="AK168" i="3"/>
  <c r="AS168" i="3"/>
  <c r="BA307" i="3"/>
  <c r="AD170" i="3"/>
  <c r="AL170" i="3"/>
  <c r="AT170" i="3"/>
  <c r="AG329" i="3"/>
  <c r="AO329" i="3"/>
  <c r="AW180" i="3"/>
  <c r="AH195" i="3"/>
  <c r="AP195" i="3"/>
  <c r="AX275" i="3"/>
  <c r="AC69" i="3"/>
  <c r="AK69" i="3"/>
  <c r="AS69" i="3"/>
  <c r="BA40" i="3"/>
  <c r="AD91" i="3"/>
  <c r="AL91" i="3"/>
  <c r="AT91" i="3"/>
  <c r="AG217" i="3"/>
  <c r="AO217" i="3"/>
  <c r="AW42" i="3"/>
  <c r="AH166" i="3"/>
  <c r="AP166" i="3"/>
  <c r="AX218" i="3"/>
  <c r="AC304" i="3"/>
  <c r="AK304" i="3"/>
  <c r="AS304" i="3"/>
  <c r="BA261" i="3"/>
  <c r="AD155" i="3"/>
  <c r="AL155" i="3"/>
  <c r="AT155" i="3"/>
  <c r="AG240" i="3"/>
  <c r="AO240" i="3"/>
  <c r="AW205" i="3"/>
  <c r="AH220" i="3"/>
  <c r="AP220" i="3"/>
  <c r="AX43" i="3"/>
  <c r="AC45" i="3"/>
  <c r="AK45" i="3"/>
  <c r="AS45" i="3"/>
  <c r="BA188" i="3"/>
  <c r="AG382" i="3"/>
  <c r="AW46" i="3"/>
  <c r="AC322" i="3"/>
  <c r="AX299" i="3"/>
  <c r="AZ50" i="3"/>
  <c r="AW50" i="3"/>
  <c r="AO267" i="3"/>
  <c r="AG267" i="3"/>
  <c r="AT267" i="3"/>
  <c r="AL267" i="3"/>
  <c r="AD267" i="3"/>
  <c r="BA50" i="3"/>
  <c r="AS267" i="3"/>
  <c r="AK267" i="3"/>
  <c r="AC267" i="3"/>
  <c r="AH283" i="3"/>
  <c r="AP313" i="3"/>
  <c r="AI216" i="3"/>
  <c r="AY207" i="3"/>
  <c r="AI197" i="3"/>
  <c r="AQ367" i="3"/>
  <c r="BA342" i="3"/>
  <c r="AU278" i="3"/>
  <c r="AM278" i="3"/>
  <c r="AE278" i="3"/>
  <c r="AT278" i="3"/>
  <c r="AI278" i="3"/>
  <c r="AQ278" i="3"/>
  <c r="AH278" i="3"/>
  <c r="AY342" i="3"/>
  <c r="AP278" i="3"/>
  <c r="AD278" i="3"/>
  <c r="AX190" i="3"/>
  <c r="AT312" i="3"/>
  <c r="AW339" i="3"/>
  <c r="AV189" i="3"/>
  <c r="AN60" i="3"/>
  <c r="AI60" i="3"/>
  <c r="AY338" i="3"/>
  <c r="AF60" i="3"/>
  <c r="AV338" i="3"/>
  <c r="AQ60" i="3"/>
  <c r="AH311" i="3"/>
  <c r="AP311" i="3"/>
  <c r="AX49" i="3"/>
  <c r="AH324" i="3"/>
  <c r="AP324" i="3"/>
  <c r="AX300" i="3"/>
  <c r="AH279" i="3"/>
  <c r="AP279" i="3"/>
  <c r="AX54" i="3"/>
  <c r="AH17" i="3"/>
  <c r="AP17" i="3"/>
  <c r="AX320" i="3"/>
  <c r="AO287" i="3"/>
  <c r="AH26" i="3"/>
  <c r="AP26" i="3"/>
  <c r="AX301" i="3"/>
  <c r="AK228" i="3"/>
  <c r="BA248" i="3"/>
  <c r="AH334" i="3"/>
  <c r="AP334" i="3"/>
  <c r="AX227" i="3"/>
  <c r="AG144" i="3"/>
  <c r="AW257" i="3"/>
  <c r="AH264" i="3"/>
  <c r="AP264" i="3"/>
  <c r="AX324" i="3"/>
  <c r="AH239" i="3"/>
  <c r="AP239" i="3"/>
  <c r="AX62" i="3"/>
  <c r="AF285" i="3"/>
  <c r="AO285" i="3"/>
  <c r="AI376" i="3"/>
  <c r="AQ376" i="3"/>
  <c r="AY64" i="3"/>
  <c r="AN57" i="3"/>
  <c r="AI73" i="3"/>
  <c r="AQ73" i="3"/>
  <c r="AY160" i="3"/>
  <c r="AE148" i="3"/>
  <c r="AM148" i="3"/>
  <c r="AU148" i="3"/>
  <c r="AI56" i="3"/>
  <c r="AQ56" i="3"/>
  <c r="AY154" i="3"/>
  <c r="AG98" i="3"/>
  <c r="AZ216" i="3"/>
  <c r="AH131" i="3"/>
  <c r="AP131" i="3"/>
  <c r="AX65" i="3"/>
  <c r="AN82" i="3"/>
  <c r="AE104" i="3"/>
  <c r="AM104" i="3"/>
  <c r="AU104" i="3"/>
  <c r="AI190" i="3"/>
  <c r="AQ190" i="3"/>
  <c r="AY67" i="3"/>
  <c r="AE263" i="3"/>
  <c r="AM263" i="3"/>
  <c r="AU263" i="3"/>
  <c r="AI112" i="3"/>
  <c r="AQ112" i="3"/>
  <c r="AY268" i="3"/>
  <c r="AE22" i="3"/>
  <c r="AM22" i="3"/>
  <c r="AU22" i="3"/>
  <c r="AI126" i="3"/>
  <c r="AQ126" i="3"/>
  <c r="AY172" i="3"/>
  <c r="AE47" i="3"/>
  <c r="AM47" i="3"/>
  <c r="AU47" i="3"/>
  <c r="AI289" i="3"/>
  <c r="AQ289" i="3"/>
  <c r="AY70" i="3"/>
  <c r="AE305" i="3"/>
  <c r="AM305" i="3"/>
  <c r="AU305" i="3"/>
  <c r="AI310" i="3"/>
  <c r="AQ310" i="3"/>
  <c r="AY72" i="3"/>
  <c r="AE222" i="3"/>
  <c r="AM222" i="3"/>
  <c r="AU222" i="3"/>
  <c r="AI87" i="3"/>
  <c r="AQ87" i="3"/>
  <c r="AY212" i="3"/>
  <c r="AE79" i="3"/>
  <c r="AP79" i="3"/>
  <c r="AY303" i="3"/>
  <c r="AI180" i="3"/>
  <c r="AI165" i="3"/>
  <c r="AZ83" i="3"/>
  <c r="BA83" i="3"/>
  <c r="AS238" i="3"/>
  <c r="AK238" i="3"/>
  <c r="AC238" i="3"/>
  <c r="AL238" i="3"/>
  <c r="AW83" i="3"/>
  <c r="AF140" i="3"/>
  <c r="AV238" i="3"/>
  <c r="AH233" i="3"/>
  <c r="AG183" i="3"/>
  <c r="AP183" i="3"/>
  <c r="AH378" i="3"/>
  <c r="AH48" i="3"/>
  <c r="AY202" i="3"/>
  <c r="AN37" i="3"/>
  <c r="AE37" i="3"/>
  <c r="AQ37" i="3"/>
  <c r="AN211" i="3"/>
  <c r="AM109" i="3"/>
  <c r="AH316" i="3"/>
  <c r="AH39" i="3"/>
  <c r="AX290" i="3"/>
  <c r="AH375" i="3"/>
  <c r="AX385" i="3"/>
  <c r="AZ214" i="3"/>
  <c r="AT344" i="3"/>
  <c r="AL344" i="3"/>
  <c r="AD344" i="3"/>
  <c r="BA214" i="3"/>
  <c r="AS344" i="3"/>
  <c r="AK344" i="3"/>
  <c r="AC344" i="3"/>
  <c r="AP344" i="3"/>
  <c r="AZ97" i="3"/>
  <c r="AW97" i="3"/>
  <c r="AO128" i="3"/>
  <c r="AG128" i="3"/>
  <c r="AT128" i="3"/>
  <c r="AL128" i="3"/>
  <c r="AD128" i="3"/>
  <c r="AP128" i="3"/>
  <c r="AY318" i="3"/>
  <c r="AM177" i="3"/>
  <c r="AV318" i="3"/>
  <c r="AF177" i="3"/>
  <c r="AZ259" i="3"/>
  <c r="AT15" i="3"/>
  <c r="AL15" i="3"/>
  <c r="AD15" i="3"/>
  <c r="BA259" i="3"/>
  <c r="AS15" i="3"/>
  <c r="AK15" i="3"/>
  <c r="AC15" i="3"/>
  <c r="AX259" i="3"/>
  <c r="AH15" i="3"/>
  <c r="AW259" i="3"/>
  <c r="AG15" i="3"/>
  <c r="AZ355" i="3"/>
  <c r="AW355" i="3"/>
  <c r="AO243" i="3"/>
  <c r="AG243" i="3"/>
  <c r="AT243" i="3"/>
  <c r="AL243" i="3"/>
  <c r="AD243" i="3"/>
  <c r="AX355" i="3"/>
  <c r="AH243" i="3"/>
  <c r="AS243" i="3"/>
  <c r="AC243" i="3"/>
  <c r="AX374" i="3"/>
  <c r="AL381" i="3"/>
  <c r="AT381" i="3"/>
  <c r="AD381" i="3"/>
  <c r="AN381" i="3"/>
  <c r="AF381" i="3"/>
  <c r="AV374" i="3"/>
  <c r="AG206" i="3"/>
  <c r="AO206" i="3"/>
  <c r="AW229" i="3"/>
  <c r="AH101" i="3"/>
  <c r="AP101" i="3"/>
  <c r="AX267" i="3"/>
  <c r="AG330" i="3"/>
  <c r="AO330" i="3"/>
  <c r="AW164" i="3"/>
  <c r="AH333" i="3"/>
  <c r="AP333" i="3"/>
  <c r="AX47" i="3"/>
  <c r="AC311" i="3"/>
  <c r="AK311" i="3"/>
  <c r="AS311" i="3"/>
  <c r="BA49" i="3"/>
  <c r="AG364" i="3"/>
  <c r="AO364" i="3"/>
  <c r="AW219" i="3"/>
  <c r="AH189" i="3"/>
  <c r="AP189" i="3"/>
  <c r="AX255" i="3"/>
  <c r="AC324" i="3"/>
  <c r="AK324" i="3"/>
  <c r="AS324" i="3"/>
  <c r="BA300" i="3"/>
  <c r="AG246" i="3"/>
  <c r="AO246" i="3"/>
  <c r="AW273" i="3"/>
  <c r="AH351" i="3"/>
  <c r="AP351" i="3"/>
  <c r="AX52" i="3"/>
  <c r="AC279" i="3"/>
  <c r="AK279" i="3"/>
  <c r="AS279" i="3"/>
  <c r="BA54" i="3"/>
  <c r="AG327" i="3"/>
  <c r="AO327" i="3"/>
  <c r="AW57" i="3"/>
  <c r="AH42" i="3"/>
  <c r="AP42" i="3"/>
  <c r="AX381" i="3"/>
  <c r="AC17" i="3"/>
  <c r="AK17" i="3"/>
  <c r="AS17" i="3"/>
  <c r="BA320" i="3"/>
  <c r="AF287" i="3"/>
  <c r="AV225" i="3"/>
  <c r="AI26" i="3"/>
  <c r="AQ26" i="3"/>
  <c r="AY301" i="3"/>
  <c r="AC228" i="3"/>
  <c r="AN228" i="3"/>
  <c r="AI334" i="3"/>
  <c r="AQ334" i="3"/>
  <c r="AY227" i="3"/>
  <c r="AN144" i="3"/>
  <c r="AI264" i="3"/>
  <c r="AQ264" i="3"/>
  <c r="AY324" i="3"/>
  <c r="AI239" i="3"/>
  <c r="AQ239" i="3"/>
  <c r="AY62" i="3"/>
  <c r="AG285" i="3"/>
  <c r="AS285" i="3"/>
  <c r="AD376" i="3"/>
  <c r="AL376" i="3"/>
  <c r="AT376" i="3"/>
  <c r="AO57" i="3"/>
  <c r="AD73" i="3"/>
  <c r="AL73" i="3"/>
  <c r="AT73" i="3"/>
  <c r="AH148" i="3"/>
  <c r="AP148" i="3"/>
  <c r="AX383" i="3"/>
  <c r="AK98" i="3"/>
  <c r="AI131" i="3"/>
  <c r="AQ131" i="3"/>
  <c r="AY65" i="3"/>
  <c r="AH104" i="3"/>
  <c r="AP104" i="3"/>
  <c r="AX287" i="3"/>
  <c r="AH263" i="3"/>
  <c r="AP263" i="3"/>
  <c r="AX236" i="3"/>
  <c r="AH22" i="3"/>
  <c r="AP22" i="3"/>
  <c r="AX283" i="3"/>
  <c r="AH47" i="3"/>
  <c r="AP47" i="3"/>
  <c r="AX344" i="3"/>
  <c r="AH305" i="3"/>
  <c r="AP305" i="3"/>
  <c r="AX71" i="3"/>
  <c r="AH222" i="3"/>
  <c r="AP222" i="3"/>
  <c r="AX279" i="3"/>
  <c r="BA250" i="3"/>
  <c r="AU180" i="3"/>
  <c r="AM180" i="3"/>
  <c r="AE180" i="3"/>
  <c r="AL180" i="3"/>
  <c r="AX250" i="3"/>
  <c r="BA313" i="3"/>
  <c r="AU165" i="3"/>
  <c r="AM165" i="3"/>
  <c r="AE165" i="3"/>
  <c r="AL165" i="3"/>
  <c r="AX313" i="3"/>
  <c r="AW81" i="3"/>
  <c r="AS298" i="3"/>
  <c r="AC298" i="3"/>
  <c r="AT298" i="3"/>
  <c r="AZ353" i="3"/>
  <c r="AT233" i="3"/>
  <c r="AL233" i="3"/>
  <c r="AD233" i="3"/>
  <c r="AK233" i="3"/>
  <c r="AW353" i="3"/>
  <c r="AH183" i="3"/>
  <c r="AZ85" i="3"/>
  <c r="AT378" i="3"/>
  <c r="AL378" i="3"/>
  <c r="AD378" i="3"/>
  <c r="AK378" i="3"/>
  <c r="AW85" i="3"/>
  <c r="AZ201" i="3"/>
  <c r="AW201" i="3"/>
  <c r="AO48" i="3"/>
  <c r="AG48" i="3"/>
  <c r="AK48" i="3"/>
  <c r="AT48" i="3"/>
  <c r="AU109" i="3"/>
  <c r="AI109" i="3"/>
  <c r="AN109" i="3"/>
  <c r="AZ90" i="3"/>
  <c r="BA90" i="3"/>
  <c r="AS316" i="3"/>
  <c r="AK316" i="3"/>
  <c r="AC316" i="3"/>
  <c r="AL316" i="3"/>
  <c r="AW90" i="3"/>
  <c r="AK375" i="3"/>
  <c r="AH206" i="3"/>
  <c r="AP206" i="3"/>
  <c r="AX229" i="3"/>
  <c r="AC101" i="3"/>
  <c r="AK101" i="3"/>
  <c r="AS101" i="3"/>
  <c r="BA267" i="3"/>
  <c r="AH330" i="3"/>
  <c r="AP330" i="3"/>
  <c r="AX164" i="3"/>
  <c r="AC333" i="3"/>
  <c r="AK333" i="3"/>
  <c r="AS333" i="3"/>
  <c r="BA47" i="3"/>
  <c r="AD311" i="3"/>
  <c r="AL311" i="3"/>
  <c r="AT311" i="3"/>
  <c r="AH364" i="3"/>
  <c r="AP364" i="3"/>
  <c r="AX219" i="3"/>
  <c r="AC189" i="3"/>
  <c r="AK189" i="3"/>
  <c r="AS189" i="3"/>
  <c r="BA255" i="3"/>
  <c r="AD324" i="3"/>
  <c r="AL324" i="3"/>
  <c r="AT324" i="3"/>
  <c r="AH246" i="3"/>
  <c r="AP246" i="3"/>
  <c r="AX273" i="3"/>
  <c r="AC351" i="3"/>
  <c r="AK351" i="3"/>
  <c r="AS351" i="3"/>
  <c r="BA52" i="3"/>
  <c r="AD279" i="3"/>
  <c r="AL279" i="3"/>
  <c r="AT279" i="3"/>
  <c r="AH327" i="3"/>
  <c r="AP327" i="3"/>
  <c r="AX57" i="3"/>
  <c r="AC42" i="3"/>
  <c r="AK42" i="3"/>
  <c r="AS42" i="3"/>
  <c r="BA381" i="3"/>
  <c r="AD17" i="3"/>
  <c r="AL17" i="3"/>
  <c r="AT17" i="3"/>
  <c r="AG287" i="3"/>
  <c r="AD26" i="3"/>
  <c r="AL26" i="3"/>
  <c r="AT26" i="3"/>
  <c r="AF228" i="3"/>
  <c r="AS228" i="3"/>
  <c r="AD334" i="3"/>
  <c r="AL334" i="3"/>
  <c r="AT334" i="3"/>
  <c r="AD264" i="3"/>
  <c r="AL264" i="3"/>
  <c r="AT264" i="3"/>
  <c r="AD239" i="3"/>
  <c r="AL239" i="3"/>
  <c r="AT239" i="3"/>
  <c r="AK285" i="3"/>
  <c r="AV63" i="3"/>
  <c r="AE376" i="3"/>
  <c r="AM376" i="3"/>
  <c r="AU376" i="3"/>
  <c r="AF57" i="3"/>
  <c r="AE73" i="3"/>
  <c r="AM73" i="3"/>
  <c r="AU73" i="3"/>
  <c r="AI148" i="3"/>
  <c r="AQ148" i="3"/>
  <c r="AY383" i="3"/>
  <c r="AC98" i="3"/>
  <c r="AL131" i="3"/>
  <c r="AT131" i="3"/>
  <c r="AI104" i="3"/>
  <c r="AQ104" i="3"/>
  <c r="AY287" i="3"/>
  <c r="AI263" i="3"/>
  <c r="AQ263" i="3"/>
  <c r="AY236" i="3"/>
  <c r="AI22" i="3"/>
  <c r="AQ22" i="3"/>
  <c r="AY283" i="3"/>
  <c r="AI47" i="3"/>
  <c r="AQ47" i="3"/>
  <c r="AY344" i="3"/>
  <c r="AI305" i="3"/>
  <c r="AQ305" i="3"/>
  <c r="AY71" i="3"/>
  <c r="AI222" i="3"/>
  <c r="AQ222" i="3"/>
  <c r="AY279" i="3"/>
  <c r="BA303" i="3"/>
  <c r="AU79" i="3"/>
  <c r="AM79" i="3"/>
  <c r="AI79" i="3"/>
  <c r="AT79" i="3"/>
  <c r="AD180" i="3"/>
  <c r="AP180" i="3"/>
  <c r="AY250" i="3"/>
  <c r="AD165" i="3"/>
  <c r="AP165" i="3"/>
  <c r="AY313" i="3"/>
  <c r="AD298" i="3"/>
  <c r="BA81" i="3"/>
  <c r="AY238" i="3"/>
  <c r="AU140" i="3"/>
  <c r="AI140" i="3"/>
  <c r="AN140" i="3"/>
  <c r="AC233" i="3"/>
  <c r="AO233" i="3"/>
  <c r="AX353" i="3"/>
  <c r="AZ334" i="3"/>
  <c r="BA334" i="3"/>
  <c r="AS183" i="3"/>
  <c r="AK183" i="3"/>
  <c r="AC183" i="3"/>
  <c r="AL183" i="3"/>
  <c r="AW334" i="3"/>
  <c r="AC378" i="3"/>
  <c r="AO378" i="3"/>
  <c r="AX85" i="3"/>
  <c r="AC48" i="3"/>
  <c r="AL48" i="3"/>
  <c r="AX201" i="3"/>
  <c r="AY319" i="3"/>
  <c r="AI211" i="3"/>
  <c r="AV319" i="3"/>
  <c r="AE109" i="3"/>
  <c r="AQ109" i="3"/>
  <c r="AD316" i="3"/>
  <c r="AO316" i="3"/>
  <c r="AX90" i="3"/>
  <c r="AZ290" i="3"/>
  <c r="AT39" i="3"/>
  <c r="AL39" i="3"/>
  <c r="AD39" i="3"/>
  <c r="BA290" i="3"/>
  <c r="AS39" i="3"/>
  <c r="AK39" i="3"/>
  <c r="AC39" i="3"/>
  <c r="AP39" i="3"/>
  <c r="AZ385" i="3"/>
  <c r="AW385" i="3"/>
  <c r="AO375" i="3"/>
  <c r="AG375" i="3"/>
  <c r="AT375" i="3"/>
  <c r="AL375" i="3"/>
  <c r="AD375" i="3"/>
  <c r="AP375" i="3"/>
  <c r="AH33" i="3"/>
  <c r="AP33" i="3"/>
  <c r="AX242" i="3"/>
  <c r="AH299" i="3"/>
  <c r="AP299" i="3"/>
  <c r="AX177" i="3"/>
  <c r="AH89" i="3"/>
  <c r="AP89" i="3"/>
  <c r="AX345" i="3"/>
  <c r="AH72" i="3"/>
  <c r="AP72" i="3"/>
  <c r="AX371" i="3"/>
  <c r="AH10" i="3"/>
  <c r="AP10" i="3"/>
  <c r="AX363" i="3"/>
  <c r="AZ329" i="3"/>
  <c r="AT12" i="3"/>
  <c r="AL12" i="3"/>
  <c r="AD12" i="3"/>
  <c r="AK12" i="3"/>
  <c r="AW329" i="3"/>
  <c r="AZ100" i="3"/>
  <c r="AT275" i="3"/>
  <c r="AL275" i="3"/>
  <c r="AD275" i="3"/>
  <c r="AK275" i="3"/>
  <c r="AW100" i="3"/>
  <c r="AZ168" i="3"/>
  <c r="AT207" i="3"/>
  <c r="AL207" i="3"/>
  <c r="AD207" i="3"/>
  <c r="AK207" i="3"/>
  <c r="AW168" i="3"/>
  <c r="AZ210" i="3"/>
  <c r="AX210" i="3"/>
  <c r="AW210" i="3"/>
  <c r="AO21" i="3"/>
  <c r="AG21" i="3"/>
  <c r="AK21" i="3"/>
  <c r="AT21" i="3"/>
  <c r="AX284" i="3"/>
  <c r="AP149" i="3"/>
  <c r="AN149" i="3"/>
  <c r="AH149" i="3"/>
  <c r="BA179" i="3"/>
  <c r="AX179" i="3"/>
  <c r="AP271" i="3"/>
  <c r="AH271" i="3"/>
  <c r="AU271" i="3"/>
  <c r="AM271" i="3"/>
  <c r="AE271" i="3"/>
  <c r="AT271" i="3"/>
  <c r="AL271" i="3"/>
  <c r="AD271" i="3"/>
  <c r="AQ271" i="3"/>
  <c r="AI271" i="3"/>
  <c r="AI388" i="3"/>
  <c r="AQ388" i="3"/>
  <c r="AY343" i="3"/>
  <c r="AI339" i="3"/>
  <c r="AQ339" i="3"/>
  <c r="AY75" i="3"/>
  <c r="AI234" i="3"/>
  <c r="AQ234" i="3"/>
  <c r="AY77" i="3"/>
  <c r="AI53" i="3"/>
  <c r="AQ53" i="3"/>
  <c r="AY176" i="3"/>
  <c r="AH337" i="3"/>
  <c r="AP337" i="3"/>
  <c r="AX82" i="3"/>
  <c r="AH236" i="3"/>
  <c r="AP236" i="3"/>
  <c r="AX86" i="3"/>
  <c r="AH251" i="3"/>
  <c r="AP251" i="3"/>
  <c r="AX88" i="3"/>
  <c r="AH282" i="3"/>
  <c r="AP282" i="3"/>
  <c r="AX91" i="3"/>
  <c r="AC33" i="3"/>
  <c r="AK33" i="3"/>
  <c r="AS33" i="3"/>
  <c r="BA242" i="3"/>
  <c r="AC299" i="3"/>
  <c r="AK299" i="3"/>
  <c r="AS299" i="3"/>
  <c r="BA177" i="3"/>
  <c r="AH46" i="3"/>
  <c r="AP46" i="3"/>
  <c r="AX328" i="3"/>
  <c r="AC89" i="3"/>
  <c r="AK89" i="3"/>
  <c r="AS89" i="3"/>
  <c r="BA345" i="3"/>
  <c r="AH78" i="3"/>
  <c r="AP78" i="3"/>
  <c r="AX203" i="3"/>
  <c r="AC72" i="3"/>
  <c r="AK72" i="3"/>
  <c r="AS72" i="3"/>
  <c r="BA371" i="3"/>
  <c r="AH11" i="3"/>
  <c r="AP11" i="3"/>
  <c r="AX361" i="3"/>
  <c r="AC10" i="3"/>
  <c r="AK10" i="3"/>
  <c r="AS10" i="3"/>
  <c r="BA363" i="3"/>
  <c r="AH184" i="3"/>
  <c r="AP184" i="3"/>
  <c r="AX98" i="3"/>
  <c r="AZ332" i="3"/>
  <c r="AX332" i="3"/>
  <c r="AP54" i="3"/>
  <c r="AH54" i="3"/>
  <c r="AK54" i="3"/>
  <c r="AT54" i="3"/>
  <c r="AZ183" i="3"/>
  <c r="BA183" i="3"/>
  <c r="AS115" i="3"/>
  <c r="AK115" i="3"/>
  <c r="AC115" i="3"/>
  <c r="AL115" i="3"/>
  <c r="AW183" i="3"/>
  <c r="AC12" i="3"/>
  <c r="AO12" i="3"/>
  <c r="AX329" i="3"/>
  <c r="AZ99" i="3"/>
  <c r="BA99" i="3"/>
  <c r="AS261" i="3"/>
  <c r="AK261" i="3"/>
  <c r="AC261" i="3"/>
  <c r="AL261" i="3"/>
  <c r="AW99" i="3"/>
  <c r="AZ198" i="3"/>
  <c r="BA198" i="3"/>
  <c r="AS50" i="3"/>
  <c r="AK50" i="3"/>
  <c r="AC50" i="3"/>
  <c r="AL50" i="3"/>
  <c r="AW198" i="3"/>
  <c r="AC275" i="3"/>
  <c r="AO275" i="3"/>
  <c r="AX100" i="3"/>
  <c r="AZ314" i="3"/>
  <c r="BA314" i="3"/>
  <c r="AS9" i="3"/>
  <c r="AK9" i="3"/>
  <c r="AC9" i="3"/>
  <c r="AL9" i="3"/>
  <c r="AW314" i="3"/>
  <c r="AZ354" i="3"/>
  <c r="BA354" i="3"/>
  <c r="AS5" i="3"/>
  <c r="AK5" i="3"/>
  <c r="AC5" i="3"/>
  <c r="AL5" i="3"/>
  <c r="AW354" i="3"/>
  <c r="AC207" i="3"/>
  <c r="AO207" i="3"/>
  <c r="AX168" i="3"/>
  <c r="AC21" i="3"/>
  <c r="AL21" i="3"/>
  <c r="BA210" i="3"/>
  <c r="AZ104" i="3"/>
  <c r="AT338" i="3"/>
  <c r="AL338" i="3"/>
  <c r="AD338" i="3"/>
  <c r="BA104" i="3"/>
  <c r="AS338" i="3"/>
  <c r="AK338" i="3"/>
  <c r="AC338" i="3"/>
  <c r="AP338" i="3"/>
  <c r="AZ106" i="3"/>
  <c r="AO331" i="3"/>
  <c r="AG331" i="3"/>
  <c r="AX106" i="3"/>
  <c r="AL331" i="3"/>
  <c r="AD331" i="3"/>
  <c r="AP331" i="3"/>
  <c r="AN300" i="3"/>
  <c r="AX111" i="3"/>
  <c r="AH300" i="3"/>
  <c r="AF149" i="3"/>
  <c r="AZ215" i="3"/>
  <c r="BA215" i="3"/>
  <c r="AS141" i="3"/>
  <c r="AK141" i="3"/>
  <c r="AC141" i="3"/>
  <c r="AW215" i="3"/>
  <c r="AO141" i="3"/>
  <c r="AG141" i="3"/>
  <c r="AL141" i="3"/>
  <c r="AX215" i="3"/>
  <c r="AH141" i="3"/>
  <c r="AV182" i="3"/>
  <c r="AM114" i="3"/>
  <c r="AY182" i="3"/>
  <c r="AI114" i="3"/>
  <c r="AU114" i="3"/>
  <c r="AE114" i="3"/>
  <c r="AZ118" i="3"/>
  <c r="AW118" i="3"/>
  <c r="AO326" i="3"/>
  <c r="AG326" i="3"/>
  <c r="AT326" i="3"/>
  <c r="AL326" i="3"/>
  <c r="AD326" i="3"/>
  <c r="BA118" i="3"/>
  <c r="AS326" i="3"/>
  <c r="AK326" i="3"/>
  <c r="AC326" i="3"/>
  <c r="AX118" i="3"/>
  <c r="AP326" i="3"/>
  <c r="AY179" i="3"/>
  <c r="AN200" i="3"/>
  <c r="AH113" i="3"/>
  <c r="AP113" i="3"/>
  <c r="AX249" i="3"/>
  <c r="AN92" i="3"/>
  <c r="AH35" i="3"/>
  <c r="AP35" i="3"/>
  <c r="AX277" i="3"/>
  <c r="AH34" i="3"/>
  <c r="AP34" i="3"/>
  <c r="AX254" i="3"/>
  <c r="AG230" i="3"/>
  <c r="AO230" i="3"/>
  <c r="AW335" i="3"/>
  <c r="AH325" i="3"/>
  <c r="AP325" i="3"/>
  <c r="AX103" i="3"/>
  <c r="AL269" i="3"/>
  <c r="AL226" i="3"/>
  <c r="AL332" i="3"/>
  <c r="AS20" i="3"/>
  <c r="AG20" i="3"/>
  <c r="AO20" i="3"/>
  <c r="AF20" i="3"/>
  <c r="AW241" i="3"/>
  <c r="AN20" i="3"/>
  <c r="AC20" i="3"/>
  <c r="BA327" i="3"/>
  <c r="AX327" i="3"/>
  <c r="AP14" i="3"/>
  <c r="AH14" i="3"/>
  <c r="AU14" i="3"/>
  <c r="AM14" i="3"/>
  <c r="AE14" i="3"/>
  <c r="AT14" i="3"/>
  <c r="AL14" i="3"/>
  <c r="AD14" i="3"/>
  <c r="AW200" i="3"/>
  <c r="BA200" i="3"/>
  <c r="AK94" i="3"/>
  <c r="AV200" i="3"/>
  <c r="AF94" i="3"/>
  <c r="AS94" i="3"/>
  <c r="AC94" i="3"/>
  <c r="AN94" i="3"/>
  <c r="AH230" i="3"/>
  <c r="AP230" i="3"/>
  <c r="AX335" i="3"/>
  <c r="AN269" i="3"/>
  <c r="AN226" i="3"/>
  <c r="AN332" i="3"/>
  <c r="AX308" i="3"/>
  <c r="AL173" i="3"/>
  <c r="AT173" i="3"/>
  <c r="AD173" i="3"/>
  <c r="AM31" i="3"/>
  <c r="AU31" i="3"/>
  <c r="AE31" i="3"/>
  <c r="AM259" i="3"/>
  <c r="AY230" i="3"/>
  <c r="AI259" i="3"/>
  <c r="AU259" i="3"/>
  <c r="AE259" i="3"/>
  <c r="AW122" i="3"/>
  <c r="BA122" i="3"/>
  <c r="AK321" i="3"/>
  <c r="AV122" i="3"/>
  <c r="AF321" i="3"/>
  <c r="AS321" i="3"/>
  <c r="AC321" i="3"/>
  <c r="AV162" i="3"/>
  <c r="AG178" i="3"/>
  <c r="AO178" i="3"/>
  <c r="AF178" i="3"/>
  <c r="AN178" i="3"/>
  <c r="AC178" i="3"/>
  <c r="BA159" i="3"/>
  <c r="AX159" i="3"/>
  <c r="AP84" i="3"/>
  <c r="AH84" i="3"/>
  <c r="AU84" i="3"/>
  <c r="AM84" i="3"/>
  <c r="AE84" i="3"/>
  <c r="AT84" i="3"/>
  <c r="AL84" i="3"/>
  <c r="AD84" i="3"/>
  <c r="AY159" i="3"/>
  <c r="AQ84" i="3"/>
  <c r="AI84" i="3"/>
  <c r="AP142" i="3"/>
  <c r="AN102" i="3"/>
  <c r="AN159" i="3"/>
  <c r="AD187" i="3"/>
  <c r="AL187" i="3"/>
  <c r="AT187" i="3"/>
  <c r="AG25" i="3"/>
  <c r="AO25" i="3"/>
  <c r="AW297" i="3"/>
  <c r="AD158" i="3"/>
  <c r="AL158" i="3"/>
  <c r="AT158" i="3"/>
  <c r="AG145" i="3"/>
  <c r="AO145" i="3"/>
  <c r="AW269" i="3"/>
  <c r="AD18" i="3"/>
  <c r="AL18" i="3"/>
  <c r="AT18" i="3"/>
  <c r="AG119" i="3"/>
  <c r="AO119" i="3"/>
  <c r="AW155" i="3"/>
  <c r="AH265" i="3"/>
  <c r="AP265" i="3"/>
  <c r="AX223" i="3"/>
  <c r="AD341" i="3"/>
  <c r="AL341" i="3"/>
  <c r="AU341" i="3"/>
  <c r="AE309" i="3"/>
  <c r="AM309" i="3"/>
  <c r="AU309" i="3"/>
  <c r="AK24" i="3"/>
  <c r="AW296" i="3"/>
  <c r="AE294" i="3"/>
  <c r="AM294" i="3"/>
  <c r="AU294" i="3"/>
  <c r="AH16" i="3"/>
  <c r="AP16" i="3"/>
  <c r="AX326" i="3"/>
  <c r="AH68" i="3"/>
  <c r="AP68" i="3"/>
  <c r="AX349" i="3"/>
  <c r="AF30" i="3"/>
  <c r="AV341" i="3"/>
  <c r="AE36" i="3"/>
  <c r="AM36" i="3"/>
  <c r="AU36" i="3"/>
  <c r="BA235" i="3"/>
  <c r="AU75" i="3"/>
  <c r="AM75" i="3"/>
  <c r="AE75" i="3"/>
  <c r="AT75" i="3"/>
  <c r="AL75" i="3"/>
  <c r="AD75" i="3"/>
  <c r="AQ75" i="3"/>
  <c r="AZ137" i="3"/>
  <c r="AW137" i="3"/>
  <c r="AO136" i="3"/>
  <c r="AG136" i="3"/>
  <c r="AT136" i="3"/>
  <c r="AL136" i="3"/>
  <c r="AD136" i="3"/>
  <c r="BA137" i="3"/>
  <c r="AS136" i="3"/>
  <c r="AK136" i="3"/>
  <c r="AC136" i="3"/>
  <c r="AH25" i="3"/>
  <c r="AP25" i="3"/>
  <c r="AX297" i="3"/>
  <c r="AH145" i="3"/>
  <c r="AP145" i="3"/>
  <c r="AX269" i="3"/>
  <c r="AH119" i="3"/>
  <c r="AP119" i="3"/>
  <c r="AX155" i="3"/>
  <c r="AH294" i="3"/>
  <c r="AP294" i="3"/>
  <c r="AX194" i="3"/>
  <c r="AI16" i="3"/>
  <c r="AQ16" i="3"/>
  <c r="AY326" i="3"/>
  <c r="AI68" i="3"/>
  <c r="AQ68" i="3"/>
  <c r="AY349" i="3"/>
  <c r="BA217" i="3"/>
  <c r="AX217" i="3"/>
  <c r="AP44" i="3"/>
  <c r="AH44" i="3"/>
  <c r="AU44" i="3"/>
  <c r="AM44" i="3"/>
  <c r="AE44" i="3"/>
  <c r="AT44" i="3"/>
  <c r="AL44" i="3"/>
  <c r="AD44" i="3"/>
  <c r="AZ140" i="3"/>
  <c r="AW140" i="3"/>
  <c r="AO191" i="3"/>
  <c r="AG191" i="3"/>
  <c r="AT191" i="3"/>
  <c r="AL191" i="3"/>
  <c r="AD191" i="3"/>
  <c r="BA140" i="3"/>
  <c r="AS191" i="3"/>
  <c r="AK191" i="3"/>
  <c r="AC191" i="3"/>
  <c r="AH142" i="3"/>
  <c r="AF102" i="3"/>
  <c r="AF159" i="3"/>
  <c r="AV292" i="3"/>
  <c r="AH187" i="3"/>
  <c r="AP187" i="3"/>
  <c r="AX252" i="3"/>
  <c r="AC25" i="3"/>
  <c r="AK25" i="3"/>
  <c r="AS25" i="3"/>
  <c r="BA297" i="3"/>
  <c r="AH158" i="3"/>
  <c r="AP158" i="3"/>
  <c r="AX157" i="3"/>
  <c r="AC145" i="3"/>
  <c r="AK145" i="3"/>
  <c r="AS145" i="3"/>
  <c r="BA269" i="3"/>
  <c r="AH18" i="3"/>
  <c r="AP18" i="3"/>
  <c r="AX366" i="3"/>
  <c r="AC119" i="3"/>
  <c r="AK119" i="3"/>
  <c r="AS119" i="3"/>
  <c r="BA155" i="3"/>
  <c r="AD265" i="3"/>
  <c r="AL265" i="3"/>
  <c r="AT265" i="3"/>
  <c r="AH341" i="3"/>
  <c r="AP341" i="3"/>
  <c r="AI309" i="3"/>
  <c r="AQ309" i="3"/>
  <c r="AY121" i="3"/>
  <c r="AF24" i="3"/>
  <c r="AC294" i="3"/>
  <c r="AI294" i="3"/>
  <c r="AQ294" i="3"/>
  <c r="AY194" i="3"/>
  <c r="AD16" i="3"/>
  <c r="AL16" i="3"/>
  <c r="AT16" i="3"/>
  <c r="AD68" i="3"/>
  <c r="AL68" i="3"/>
  <c r="AT68" i="3"/>
  <c r="AN30" i="3"/>
  <c r="AI36" i="3"/>
  <c r="AQ36" i="3"/>
  <c r="AY271" i="3"/>
  <c r="AI75" i="3"/>
  <c r="AY235" i="3"/>
  <c r="AI44" i="3"/>
  <c r="AP196" i="3"/>
  <c r="AH196" i="3"/>
  <c r="AF196" i="3"/>
  <c r="AP136" i="3"/>
  <c r="AH191" i="3"/>
  <c r="AZ143" i="3"/>
  <c r="AW143" i="3"/>
  <c r="AO139" i="3"/>
  <c r="AG139" i="3"/>
  <c r="AT139" i="3"/>
  <c r="AL139" i="3"/>
  <c r="AD139" i="3"/>
  <c r="BA143" i="3"/>
  <c r="AS139" i="3"/>
  <c r="AK139" i="3"/>
  <c r="AC139" i="3"/>
  <c r="AO276" i="3"/>
  <c r="AI315" i="3"/>
  <c r="AQ315" i="3"/>
  <c r="AY129" i="3"/>
  <c r="AI64" i="3"/>
  <c r="AQ64" i="3"/>
  <c r="AY224" i="3"/>
  <c r="AI157" i="3"/>
  <c r="AQ157" i="3"/>
  <c r="AY131" i="3"/>
  <c r="AI163" i="3"/>
  <c r="AQ163" i="3"/>
  <c r="AY132" i="3"/>
  <c r="AI210" i="3"/>
  <c r="AQ210" i="3"/>
  <c r="AY133" i="3"/>
  <c r="AI138" i="3"/>
  <c r="AQ138" i="3"/>
  <c r="AY135" i="3"/>
  <c r="AH150" i="3"/>
  <c r="AP150" i="3"/>
  <c r="AX139" i="3"/>
  <c r="AH107" i="3"/>
  <c r="AP107" i="3"/>
  <c r="AX141" i="3"/>
  <c r="AT129" i="3"/>
  <c r="AN80" i="3"/>
  <c r="AH103" i="3"/>
  <c r="AP103" i="3"/>
  <c r="AX199" i="3"/>
  <c r="AH249" i="3"/>
  <c r="AP249" i="3"/>
  <c r="AX125" i="3"/>
  <c r="AF276" i="3"/>
  <c r="AV126" i="3"/>
  <c r="AC315" i="3"/>
  <c r="AK315" i="3"/>
  <c r="AS315" i="3"/>
  <c r="BA129" i="3"/>
  <c r="AG127" i="3"/>
  <c r="AO127" i="3"/>
  <c r="AW130" i="3"/>
  <c r="AC64" i="3"/>
  <c r="AK64" i="3"/>
  <c r="AS64" i="3"/>
  <c r="BA224" i="3"/>
  <c r="AG66" i="3"/>
  <c r="AO66" i="3"/>
  <c r="AW158" i="3"/>
  <c r="AC157" i="3"/>
  <c r="AK157" i="3"/>
  <c r="AS157" i="3"/>
  <c r="BA131" i="3"/>
  <c r="AG70" i="3"/>
  <c r="AO70" i="3"/>
  <c r="AW171" i="3"/>
  <c r="AC163" i="3"/>
  <c r="AK163" i="3"/>
  <c r="AS163" i="3"/>
  <c r="BA132" i="3"/>
  <c r="AG51" i="3"/>
  <c r="AO51" i="3"/>
  <c r="AW166" i="3"/>
  <c r="AC210" i="3"/>
  <c r="AK210" i="3"/>
  <c r="AS210" i="3"/>
  <c r="BA133" i="3"/>
  <c r="AG171" i="3"/>
  <c r="AO171" i="3"/>
  <c r="AW134" i="3"/>
  <c r="AC138" i="3"/>
  <c r="AK138" i="3"/>
  <c r="AS138" i="3"/>
  <c r="BA135" i="3"/>
  <c r="AH132" i="3"/>
  <c r="AV136" i="3"/>
  <c r="AQ134" i="3"/>
  <c r="AC150" i="3"/>
  <c r="AK150" i="3"/>
  <c r="AS150" i="3"/>
  <c r="BA139" i="3"/>
  <c r="AQ123" i="3"/>
  <c r="AC107" i="3"/>
  <c r="AK107" i="3"/>
  <c r="AS107" i="3"/>
  <c r="BA141" i="3"/>
  <c r="AG129" i="3"/>
  <c r="AO129" i="3"/>
  <c r="AW144" i="3"/>
  <c r="AP80" i="3"/>
  <c r="AD213" i="3"/>
  <c r="AI103" i="3"/>
  <c r="AQ103" i="3"/>
  <c r="AY199" i="3"/>
  <c r="AI249" i="3"/>
  <c r="AQ249" i="3"/>
  <c r="AY125" i="3"/>
  <c r="AG276" i="3"/>
  <c r="AD291" i="3"/>
  <c r="AE315" i="3"/>
  <c r="AM315" i="3"/>
  <c r="AU315" i="3"/>
  <c r="AI127" i="3"/>
  <c r="AQ127" i="3"/>
  <c r="AY130" i="3"/>
  <c r="AE64" i="3"/>
  <c r="AM64" i="3"/>
  <c r="AU64" i="3"/>
  <c r="AI66" i="3"/>
  <c r="AQ66" i="3"/>
  <c r="AY158" i="3"/>
  <c r="AE157" i="3"/>
  <c r="AM157" i="3"/>
  <c r="AU157" i="3"/>
  <c r="AI70" i="3"/>
  <c r="AQ70" i="3"/>
  <c r="AY171" i="3"/>
  <c r="AE163" i="3"/>
  <c r="AM163" i="3"/>
  <c r="AU163" i="3"/>
  <c r="AI51" i="3"/>
  <c r="AQ51" i="3"/>
  <c r="AY166" i="3"/>
  <c r="AE210" i="3"/>
  <c r="AM210" i="3"/>
  <c r="AU210" i="3"/>
  <c r="AI171" i="3"/>
  <c r="AQ171" i="3"/>
  <c r="AY134" i="3"/>
  <c r="AE138" i="3"/>
  <c r="AM138" i="3"/>
  <c r="AU138" i="3"/>
  <c r="AJ132" i="3"/>
  <c r="AE134" i="3"/>
  <c r="AU134" i="3"/>
  <c r="AD150" i="3"/>
  <c r="AL150" i="3"/>
  <c r="AT150" i="3"/>
  <c r="AE123" i="3"/>
  <c r="AD107" i="3"/>
  <c r="AL107" i="3"/>
  <c r="AT107" i="3"/>
  <c r="AH129" i="3"/>
  <c r="AP129" i="3"/>
  <c r="AX144" i="3"/>
  <c r="AF80" i="3"/>
  <c r="AJ201" i="3"/>
  <c r="AZ5" i="3"/>
  <c r="AC201" i="3"/>
  <c r="AO201" i="3"/>
  <c r="AW5" i="3"/>
  <c r="AC281" i="3"/>
  <c r="AK281" i="3"/>
  <c r="AS281" i="3"/>
  <c r="AG306" i="3"/>
  <c r="AO306" i="3"/>
  <c r="BA272" i="3"/>
  <c r="AC154" i="3"/>
  <c r="AX175" i="3"/>
  <c r="AT182" i="3"/>
  <c r="AP182" i="3"/>
  <c r="AL182" i="3"/>
  <c r="AH182" i="3"/>
  <c r="AD182" i="3"/>
  <c r="BA175" i="3"/>
  <c r="AW175" i="3"/>
  <c r="AS182" i="3"/>
  <c r="AO182" i="3"/>
  <c r="AK182" i="3"/>
  <c r="AG182" i="3"/>
  <c r="AC182" i="3"/>
  <c r="AD201" i="3"/>
  <c r="AH201" i="3"/>
  <c r="AL201" i="3"/>
  <c r="AP201" i="3"/>
  <c r="AT201" i="3"/>
  <c r="AX5" i="3"/>
  <c r="AF336" i="3"/>
  <c r="AJ336" i="3"/>
  <c r="AN336" i="3"/>
  <c r="AR336" i="3"/>
  <c r="AV6" i="3"/>
  <c r="AZ6" i="3"/>
  <c r="AD281" i="3"/>
  <c r="AH281" i="3"/>
  <c r="AL281" i="3"/>
  <c r="AP281" i="3"/>
  <c r="AT281" i="3"/>
  <c r="AX7" i="3"/>
  <c r="AF323" i="3"/>
  <c r="AJ323" i="3"/>
  <c r="AN323" i="3"/>
  <c r="AR323" i="3"/>
  <c r="AV8" i="3"/>
  <c r="AZ8" i="3"/>
  <c r="AD306" i="3"/>
  <c r="AH306" i="3"/>
  <c r="AL306" i="3"/>
  <c r="AP306" i="3"/>
  <c r="AT306" i="3"/>
  <c r="AX272" i="3"/>
  <c r="AF335" i="3"/>
  <c r="AJ335" i="3"/>
  <c r="AN335" i="3"/>
  <c r="AR335" i="3"/>
  <c r="AV9" i="3"/>
  <c r="AZ9" i="3"/>
  <c r="AD154" i="3"/>
  <c r="AH154" i="3"/>
  <c r="AL154" i="3"/>
  <c r="AP154" i="3"/>
  <c r="AW310" i="3"/>
  <c r="AE182" i="3"/>
  <c r="AM182" i="3"/>
  <c r="AU182" i="3"/>
  <c r="AF340" i="3"/>
  <c r="AN340" i="3"/>
  <c r="AV10" i="3"/>
  <c r="AI23" i="3"/>
  <c r="AQ23" i="3"/>
  <c r="AX12" i="3"/>
  <c r="AT108" i="3"/>
  <c r="AP108" i="3"/>
  <c r="AL108" i="3"/>
  <c r="AH108" i="3"/>
  <c r="AD108" i="3"/>
  <c r="BA12" i="3"/>
  <c r="AW12" i="3"/>
  <c r="AS108" i="3"/>
  <c r="AO108" i="3"/>
  <c r="AK108" i="3"/>
  <c r="AG108" i="3"/>
  <c r="AC108" i="3"/>
  <c r="AJ108" i="3"/>
  <c r="AR108" i="3"/>
  <c r="AZ12" i="3"/>
  <c r="AE262" i="3"/>
  <c r="AM262" i="3"/>
  <c r="AU262" i="3"/>
  <c r="AF105" i="3"/>
  <c r="AN105" i="3"/>
  <c r="AV170" i="3"/>
  <c r="AI65" i="3"/>
  <c r="AQ65" i="3"/>
  <c r="AX16" i="3"/>
  <c r="AT59" i="3"/>
  <c r="AP59" i="3"/>
  <c r="AL59" i="3"/>
  <c r="AH59" i="3"/>
  <c r="AD59" i="3"/>
  <c r="BA16" i="3"/>
  <c r="AW16" i="3"/>
  <c r="AS59" i="3"/>
  <c r="AO59" i="3"/>
  <c r="AK59" i="3"/>
  <c r="AG59" i="3"/>
  <c r="AC59" i="3"/>
  <c r="AJ59" i="3"/>
  <c r="AR59" i="3"/>
  <c r="AZ16" i="3"/>
  <c r="AE350" i="3"/>
  <c r="AM350" i="3"/>
  <c r="AU350" i="3"/>
  <c r="AF349" i="3"/>
  <c r="AN349" i="3"/>
  <c r="AV20" i="3"/>
  <c r="AI260" i="3"/>
  <c r="AQ260" i="3"/>
  <c r="AX24" i="3"/>
  <c r="AT320" i="3"/>
  <c r="AP320" i="3"/>
  <c r="AL320" i="3"/>
  <c r="AH320" i="3"/>
  <c r="AD320" i="3"/>
  <c r="BA24" i="3"/>
  <c r="AW24" i="3"/>
  <c r="AS320" i="3"/>
  <c r="AO320" i="3"/>
  <c r="AK320" i="3"/>
  <c r="AG320" i="3"/>
  <c r="AC320" i="3"/>
  <c r="AJ320" i="3"/>
  <c r="AR320" i="3"/>
  <c r="AZ24" i="3"/>
  <c r="AE345" i="3"/>
  <c r="AM345" i="3"/>
  <c r="AU345" i="3"/>
  <c r="AF373" i="3"/>
  <c r="AN373" i="3"/>
  <c r="AV27" i="3"/>
  <c r="AN201" i="3"/>
  <c r="AG201" i="3"/>
  <c r="AS201" i="3"/>
  <c r="BA5" i="3"/>
  <c r="AG281" i="3"/>
  <c r="AO281" i="3"/>
  <c r="BA7" i="3"/>
  <c r="AK306" i="3"/>
  <c r="AW272" i="3"/>
  <c r="AK154" i="3"/>
  <c r="AJ182" i="3"/>
  <c r="AE201" i="3"/>
  <c r="AI201" i="3"/>
  <c r="AM201" i="3"/>
  <c r="AQ201" i="3"/>
  <c r="AU201" i="3"/>
  <c r="AY5" i="3"/>
  <c r="AC336" i="3"/>
  <c r="AG336" i="3"/>
  <c r="AK336" i="3"/>
  <c r="AO336" i="3"/>
  <c r="AS336" i="3"/>
  <c r="AW6" i="3"/>
  <c r="AE281" i="3"/>
  <c r="AI281" i="3"/>
  <c r="AM281" i="3"/>
  <c r="AQ281" i="3"/>
  <c r="AU281" i="3"/>
  <c r="AY7" i="3"/>
  <c r="AC323" i="3"/>
  <c r="AG323" i="3"/>
  <c r="AK323" i="3"/>
  <c r="AO323" i="3"/>
  <c r="AS323" i="3"/>
  <c r="AW8" i="3"/>
  <c r="AE306" i="3"/>
  <c r="AI306" i="3"/>
  <c r="AM306" i="3"/>
  <c r="AQ306" i="3"/>
  <c r="AU306" i="3"/>
  <c r="AY272" i="3"/>
  <c r="AC335" i="3"/>
  <c r="AG335" i="3"/>
  <c r="AK335" i="3"/>
  <c r="AO335" i="3"/>
  <c r="AS335" i="3"/>
  <c r="AW9" i="3"/>
  <c r="AE154" i="3"/>
  <c r="AI154" i="3"/>
  <c r="AM154" i="3"/>
  <c r="AQ154" i="3"/>
  <c r="AF182" i="3"/>
  <c r="AN182" i="3"/>
  <c r="AV175" i="3"/>
  <c r="AI340" i="3"/>
  <c r="AQ340" i="3"/>
  <c r="AX264" i="3"/>
  <c r="AT23" i="3"/>
  <c r="AP23" i="3"/>
  <c r="AL23" i="3"/>
  <c r="AH23" i="3"/>
  <c r="AD23" i="3"/>
  <c r="BA264" i="3"/>
  <c r="AW264" i="3"/>
  <c r="AS23" i="3"/>
  <c r="AO23" i="3"/>
  <c r="AK23" i="3"/>
  <c r="AG23" i="3"/>
  <c r="AC23" i="3"/>
  <c r="AJ23" i="3"/>
  <c r="AR23" i="3"/>
  <c r="AZ264" i="3"/>
  <c r="AE108" i="3"/>
  <c r="AM108" i="3"/>
  <c r="AU108" i="3"/>
  <c r="AF262" i="3"/>
  <c r="AN262" i="3"/>
  <c r="AV333" i="3"/>
  <c r="AI105" i="3"/>
  <c r="AQ105" i="3"/>
  <c r="AX15" i="3"/>
  <c r="AT65" i="3"/>
  <c r="AP65" i="3"/>
  <c r="AL65" i="3"/>
  <c r="AH65" i="3"/>
  <c r="AD65" i="3"/>
  <c r="BA15" i="3"/>
  <c r="AW15" i="3"/>
  <c r="AS65" i="3"/>
  <c r="AO65" i="3"/>
  <c r="AK65" i="3"/>
  <c r="AG65" i="3"/>
  <c r="AC65" i="3"/>
  <c r="AJ65" i="3"/>
  <c r="AR65" i="3"/>
  <c r="AZ15" i="3"/>
  <c r="AE59" i="3"/>
  <c r="AM59" i="3"/>
  <c r="AU59" i="3"/>
  <c r="AF350" i="3"/>
  <c r="AN350" i="3"/>
  <c r="AV18" i="3"/>
  <c r="AI349" i="3"/>
  <c r="AQ349" i="3"/>
  <c r="AX22" i="3"/>
  <c r="AT260" i="3"/>
  <c r="AP260" i="3"/>
  <c r="AL260" i="3"/>
  <c r="AH260" i="3"/>
  <c r="AD260" i="3"/>
  <c r="BA22" i="3"/>
  <c r="AW22" i="3"/>
  <c r="AS260" i="3"/>
  <c r="AO260" i="3"/>
  <c r="AK260" i="3"/>
  <c r="AG260" i="3"/>
  <c r="AC260" i="3"/>
  <c r="AJ260" i="3"/>
  <c r="AR260" i="3"/>
  <c r="AZ22" i="3"/>
  <c r="AE320" i="3"/>
  <c r="AM320" i="3"/>
  <c r="AU320" i="3"/>
  <c r="AF345" i="3"/>
  <c r="AN345" i="3"/>
  <c r="AV26" i="3"/>
  <c r="AI373" i="3"/>
  <c r="AQ373" i="3"/>
  <c r="AZ29" i="3"/>
  <c r="AV29" i="3"/>
  <c r="AR363" i="3"/>
  <c r="AY29" i="3"/>
  <c r="AU363" i="3"/>
  <c r="AQ363" i="3"/>
  <c r="AM363" i="3"/>
  <c r="AX29" i="3"/>
  <c r="AT363" i="3"/>
  <c r="AP363" i="3"/>
  <c r="AL363" i="3"/>
  <c r="AH363" i="3"/>
  <c r="AD363" i="3"/>
  <c r="BA29" i="3"/>
  <c r="AW29" i="3"/>
  <c r="AS363" i="3"/>
  <c r="AO363" i="3"/>
  <c r="AK363" i="3"/>
  <c r="AG363" i="3"/>
  <c r="AC363" i="3"/>
  <c r="AJ363" i="3"/>
  <c r="AR201" i="3"/>
  <c r="AN281" i="3"/>
  <c r="AR281" i="3"/>
  <c r="AV7" i="3"/>
  <c r="AZ7" i="3"/>
  <c r="AF306" i="3"/>
  <c r="AJ306" i="3"/>
  <c r="AN306" i="3"/>
  <c r="AR306" i="3"/>
  <c r="AV272" i="3"/>
  <c r="AZ272" i="3"/>
  <c r="AZ310" i="3"/>
  <c r="AV310" i="3"/>
  <c r="AR154" i="3"/>
  <c r="AY310" i="3"/>
  <c r="AU154" i="3"/>
  <c r="AF154" i="3"/>
  <c r="AJ154" i="3"/>
  <c r="AN154" i="3"/>
  <c r="AS154" i="3"/>
  <c r="BA310" i="3"/>
  <c r="AI182" i="3"/>
  <c r="AQ182" i="3"/>
  <c r="AY175" i="3"/>
  <c r="AX10" i="3"/>
  <c r="AT340" i="3"/>
  <c r="AP340" i="3"/>
  <c r="AL340" i="3"/>
  <c r="AH340" i="3"/>
  <c r="AD340" i="3"/>
  <c r="BA10" i="3"/>
  <c r="AW10" i="3"/>
  <c r="AS340" i="3"/>
  <c r="AO340" i="3"/>
  <c r="AK340" i="3"/>
  <c r="AG340" i="3"/>
  <c r="AC340" i="3"/>
  <c r="AJ340" i="3"/>
  <c r="AR340" i="3"/>
  <c r="AZ10" i="3"/>
  <c r="AI262" i="3"/>
  <c r="AQ262" i="3"/>
  <c r="AX170" i="3"/>
  <c r="AT105" i="3"/>
  <c r="AP105" i="3"/>
  <c r="AL105" i="3"/>
  <c r="AH105" i="3"/>
  <c r="AD105" i="3"/>
  <c r="BA170" i="3"/>
  <c r="AW170" i="3"/>
  <c r="AS105" i="3"/>
  <c r="AO105" i="3"/>
  <c r="AK105" i="3"/>
  <c r="AG105" i="3"/>
  <c r="AC105" i="3"/>
  <c r="AJ105" i="3"/>
  <c r="AR105" i="3"/>
  <c r="AZ170" i="3"/>
  <c r="AI350" i="3"/>
  <c r="AQ350" i="3"/>
  <c r="AX20" i="3"/>
  <c r="AT349" i="3"/>
  <c r="AP349" i="3"/>
  <c r="AL349" i="3"/>
  <c r="AH349" i="3"/>
  <c r="AD349" i="3"/>
  <c r="BA20" i="3"/>
  <c r="AW20" i="3"/>
  <c r="AS349" i="3"/>
  <c r="AO349" i="3"/>
  <c r="AK349" i="3"/>
  <c r="AG349" i="3"/>
  <c r="AC349" i="3"/>
  <c r="AJ349" i="3"/>
  <c r="AR349" i="3"/>
  <c r="AZ20" i="3"/>
  <c r="AI345" i="3"/>
  <c r="AQ345" i="3"/>
  <c r="AX27" i="3"/>
  <c r="AT373" i="3"/>
  <c r="AP373" i="3"/>
  <c r="AL373" i="3"/>
  <c r="AH373" i="3"/>
  <c r="AD373" i="3"/>
  <c r="BA27" i="3"/>
  <c r="AW27" i="3"/>
  <c r="AS373" i="3"/>
  <c r="AO373" i="3"/>
  <c r="AK373" i="3"/>
  <c r="AG373" i="3"/>
  <c r="AC373" i="3"/>
  <c r="AJ373" i="3"/>
  <c r="AR373" i="3"/>
  <c r="AZ27" i="3"/>
  <c r="AF201" i="3"/>
  <c r="AV5" i="3"/>
  <c r="AK201" i="3"/>
  <c r="AC306" i="3"/>
  <c r="AG154" i="3"/>
  <c r="AO154" i="3"/>
  <c r="AT154" i="3"/>
  <c r="AR182" i="3"/>
  <c r="AZ175" i="3"/>
  <c r="AE340" i="3"/>
  <c r="AM340" i="3"/>
  <c r="AU340" i="3"/>
  <c r="AX333" i="3"/>
  <c r="AT262" i="3"/>
  <c r="AP262" i="3"/>
  <c r="AL262" i="3"/>
  <c r="AH262" i="3"/>
  <c r="AD262" i="3"/>
  <c r="BA333" i="3"/>
  <c r="AW333" i="3"/>
  <c r="AS262" i="3"/>
  <c r="AO262" i="3"/>
  <c r="AK262" i="3"/>
  <c r="AG262" i="3"/>
  <c r="AC262" i="3"/>
  <c r="AJ262" i="3"/>
  <c r="AR262" i="3"/>
  <c r="AZ333" i="3"/>
  <c r="AE105" i="3"/>
  <c r="AM105" i="3"/>
  <c r="AU105" i="3"/>
  <c r="AX18" i="3"/>
  <c r="AT350" i="3"/>
  <c r="AP350" i="3"/>
  <c r="AL350" i="3"/>
  <c r="AH350" i="3"/>
  <c r="AD350" i="3"/>
  <c r="BA18" i="3"/>
  <c r="AW18" i="3"/>
  <c r="AS350" i="3"/>
  <c r="AO350" i="3"/>
  <c r="AK350" i="3"/>
  <c r="AG350" i="3"/>
  <c r="AC350" i="3"/>
  <c r="AJ350" i="3"/>
  <c r="AR350" i="3"/>
  <c r="AZ18" i="3"/>
  <c r="AE349" i="3"/>
  <c r="AM349" i="3"/>
  <c r="AU349" i="3"/>
  <c r="AX26" i="3"/>
  <c r="AT345" i="3"/>
  <c r="AP345" i="3"/>
  <c r="AL345" i="3"/>
  <c r="AH345" i="3"/>
  <c r="AD345" i="3"/>
  <c r="BA26" i="3"/>
  <c r="AW26" i="3"/>
  <c r="AS345" i="3"/>
  <c r="AO345" i="3"/>
  <c r="AK345" i="3"/>
  <c r="AG345" i="3"/>
  <c r="AC345" i="3"/>
  <c r="AJ345" i="3"/>
  <c r="AR345" i="3"/>
  <c r="AZ26" i="3"/>
  <c r="AE373" i="3"/>
  <c r="AM373" i="3"/>
  <c r="AU373" i="3"/>
  <c r="AE61" i="3"/>
  <c r="AI61" i="3"/>
  <c r="AM61" i="3"/>
  <c r="AQ61" i="3"/>
  <c r="AU61" i="3"/>
  <c r="AY265" i="3"/>
  <c r="AE256" i="3"/>
  <c r="AI256" i="3"/>
  <c r="AM256" i="3"/>
  <c r="AQ256" i="3"/>
  <c r="AU256" i="3"/>
  <c r="AY11" i="3"/>
  <c r="AE43" i="3"/>
  <c r="AI43" i="3"/>
  <c r="AM43" i="3"/>
  <c r="AQ43" i="3"/>
  <c r="AU43" i="3"/>
  <c r="AY289" i="3"/>
  <c r="AE355" i="3"/>
  <c r="AI355" i="3"/>
  <c r="AM355" i="3"/>
  <c r="AQ355" i="3"/>
  <c r="AU355" i="3"/>
  <c r="AY13" i="3"/>
  <c r="AE317" i="3"/>
  <c r="AI317" i="3"/>
  <c r="AM317" i="3"/>
  <c r="AQ317" i="3"/>
  <c r="AU317" i="3"/>
  <c r="AY325" i="3"/>
  <c r="AE314" i="3"/>
  <c r="AI314" i="3"/>
  <c r="AM314" i="3"/>
  <c r="AQ314" i="3"/>
  <c r="AU314" i="3"/>
  <c r="AY14" i="3"/>
  <c r="AE204" i="3"/>
  <c r="AI204" i="3"/>
  <c r="AM204" i="3"/>
  <c r="AQ204" i="3"/>
  <c r="AU204" i="3"/>
  <c r="AY376" i="3"/>
  <c r="AE245" i="3"/>
  <c r="AI245" i="3"/>
  <c r="AM245" i="3"/>
  <c r="AQ245" i="3"/>
  <c r="AU245" i="3"/>
  <c r="AY17" i="3"/>
  <c r="AE318" i="3"/>
  <c r="AI318" i="3"/>
  <c r="AM318" i="3"/>
  <c r="AQ318" i="3"/>
  <c r="AU318" i="3"/>
  <c r="AY19" i="3"/>
  <c r="AE357" i="3"/>
  <c r="AI357" i="3"/>
  <c r="AM357" i="3"/>
  <c r="AQ357" i="3"/>
  <c r="AU357" i="3"/>
  <c r="AY21" i="3"/>
  <c r="AE319" i="3"/>
  <c r="AI319" i="3"/>
  <c r="AM319" i="3"/>
  <c r="AQ319" i="3"/>
  <c r="AU319" i="3"/>
  <c r="AY23" i="3"/>
  <c r="AE360" i="3"/>
  <c r="AI360" i="3"/>
  <c r="AM360" i="3"/>
  <c r="AQ360" i="3"/>
  <c r="AU360" i="3"/>
  <c r="AY25" i="3"/>
  <c r="AE365" i="3"/>
  <c r="AI365" i="3"/>
  <c r="AM365" i="3"/>
  <c r="AQ365" i="3"/>
  <c r="AU365" i="3"/>
  <c r="AY377" i="3"/>
  <c r="AE346" i="3"/>
  <c r="AI346" i="3"/>
  <c r="AM346" i="3"/>
  <c r="AQ346" i="3"/>
  <c r="AU346" i="3"/>
  <c r="AY28" i="3"/>
  <c r="AE377" i="3"/>
  <c r="AI377" i="3"/>
  <c r="AM377" i="3"/>
  <c r="AQ377" i="3"/>
  <c r="AU377" i="3"/>
  <c r="AY30" i="3"/>
  <c r="AC353" i="3"/>
  <c r="AG353" i="3"/>
  <c r="AK353" i="3"/>
  <c r="AO353" i="3"/>
  <c r="AS353" i="3"/>
  <c r="AW31" i="3"/>
  <c r="BA31" i="3"/>
  <c r="AE361" i="3"/>
  <c r="AI361" i="3"/>
  <c r="AM361" i="3"/>
  <c r="AQ361" i="3"/>
  <c r="AU361" i="3"/>
  <c r="AY32" i="3"/>
  <c r="AC385" i="3"/>
  <c r="AG385" i="3"/>
  <c r="AK385" i="3"/>
  <c r="AO385" i="3"/>
  <c r="AS385" i="3"/>
  <c r="AW33" i="3"/>
  <c r="BA33" i="3"/>
  <c r="AE372" i="3"/>
  <c r="AI372" i="3"/>
  <c r="AM372" i="3"/>
  <c r="AQ372" i="3"/>
  <c r="AU372" i="3"/>
  <c r="AY34" i="3"/>
  <c r="AC366" i="3"/>
  <c r="AG366" i="3"/>
  <c r="AK366" i="3"/>
  <c r="AO366" i="3"/>
  <c r="AS366" i="3"/>
  <c r="AW35" i="3"/>
  <c r="BA35" i="3"/>
  <c r="AE168" i="3"/>
  <c r="AI168" i="3"/>
  <c r="AM168" i="3"/>
  <c r="AQ168" i="3"/>
  <c r="AU168" i="3"/>
  <c r="AY307" i="3"/>
  <c r="AC288" i="3"/>
  <c r="AG288" i="3"/>
  <c r="AK288" i="3"/>
  <c r="AO288" i="3"/>
  <c r="AS288" i="3"/>
  <c r="AW36" i="3"/>
  <c r="BA36" i="3"/>
  <c r="AE170" i="3"/>
  <c r="AI170" i="3"/>
  <c r="AM170" i="3"/>
  <c r="AQ170" i="3"/>
  <c r="AU170" i="3"/>
  <c r="AY37" i="3"/>
  <c r="AC356" i="3"/>
  <c r="AG356" i="3"/>
  <c r="AK356" i="3"/>
  <c r="AO356" i="3"/>
  <c r="AS356" i="3"/>
  <c r="AW38" i="3"/>
  <c r="BA38" i="3"/>
  <c r="AE329" i="3"/>
  <c r="AI329" i="3"/>
  <c r="AM329" i="3"/>
  <c r="AQ329" i="3"/>
  <c r="AU329" i="3"/>
  <c r="AY180" i="3"/>
  <c r="AC380" i="3"/>
  <c r="AG380" i="3"/>
  <c r="AK380" i="3"/>
  <c r="AO380" i="3"/>
  <c r="AS380" i="3"/>
  <c r="AW39" i="3"/>
  <c r="BA39" i="3"/>
  <c r="AE195" i="3"/>
  <c r="AI195" i="3"/>
  <c r="AM195" i="3"/>
  <c r="AQ195" i="3"/>
  <c r="AU195" i="3"/>
  <c r="AY275" i="3"/>
  <c r="AC257" i="3"/>
  <c r="AG257" i="3"/>
  <c r="AK257" i="3"/>
  <c r="AO257" i="3"/>
  <c r="AS257" i="3"/>
  <c r="AW378" i="3"/>
  <c r="BA378" i="3"/>
  <c r="AE69" i="3"/>
  <c r="AI69" i="3"/>
  <c r="AM69" i="3"/>
  <c r="AQ69" i="3"/>
  <c r="AU69" i="3"/>
  <c r="AY40" i="3"/>
  <c r="AC293" i="3"/>
  <c r="AG293" i="3"/>
  <c r="AK293" i="3"/>
  <c r="AO293" i="3"/>
  <c r="AS293" i="3"/>
  <c r="AW41" i="3"/>
  <c r="BA41" i="3"/>
  <c r="AE91" i="3"/>
  <c r="AI91" i="3"/>
  <c r="AM91" i="3"/>
  <c r="AQ91" i="3"/>
  <c r="AU91" i="3"/>
  <c r="AY305" i="3"/>
  <c r="AC161" i="3"/>
  <c r="AG161" i="3"/>
  <c r="AK161" i="3"/>
  <c r="AO161" i="3"/>
  <c r="AS161" i="3"/>
  <c r="AW315" i="3"/>
  <c r="BA315" i="3"/>
  <c r="AE217" i="3"/>
  <c r="AI217" i="3"/>
  <c r="AM217" i="3"/>
  <c r="AQ217" i="3"/>
  <c r="AU217" i="3"/>
  <c r="AY42" i="3"/>
  <c r="AC169" i="3"/>
  <c r="AG169" i="3"/>
  <c r="AK169" i="3"/>
  <c r="AO169" i="3"/>
  <c r="AS169" i="3"/>
  <c r="AW379" i="3"/>
  <c r="BA379" i="3"/>
  <c r="AE166" i="3"/>
  <c r="AI166" i="3"/>
  <c r="AM166" i="3"/>
  <c r="AQ166" i="3"/>
  <c r="AU166" i="3"/>
  <c r="AY218" i="3"/>
  <c r="AC296" i="3"/>
  <c r="AG296" i="3"/>
  <c r="AK296" i="3"/>
  <c r="AO296" i="3"/>
  <c r="AS296" i="3"/>
  <c r="AW365" i="3"/>
  <c r="BA365" i="3"/>
  <c r="AE304" i="3"/>
  <c r="AI304" i="3"/>
  <c r="AM304" i="3"/>
  <c r="AQ304" i="3"/>
  <c r="AU304" i="3"/>
  <c r="AY261" i="3"/>
  <c r="AC343" i="3"/>
  <c r="AG343" i="3"/>
  <c r="AK343" i="3"/>
  <c r="AO343" i="3"/>
  <c r="AS343" i="3"/>
  <c r="AW239" i="3"/>
  <c r="BA239" i="3"/>
  <c r="AE155" i="3"/>
  <c r="AI155" i="3"/>
  <c r="AM155" i="3"/>
  <c r="AQ155" i="3"/>
  <c r="AU155" i="3"/>
  <c r="AY258" i="3"/>
  <c r="AC205" i="3"/>
  <c r="AG205" i="3"/>
  <c r="AK205" i="3"/>
  <c r="AO205" i="3"/>
  <c r="AS205" i="3"/>
  <c r="AW358" i="3"/>
  <c r="BA358" i="3"/>
  <c r="AE240" i="3"/>
  <c r="AI240" i="3"/>
  <c r="AM240" i="3"/>
  <c r="AQ240" i="3"/>
  <c r="AU240" i="3"/>
  <c r="AY205" i="3"/>
  <c r="AC301" i="3"/>
  <c r="AG301" i="3"/>
  <c r="AK301" i="3"/>
  <c r="AO301" i="3"/>
  <c r="AS301" i="3"/>
  <c r="AW281" i="3"/>
  <c r="BA281" i="3"/>
  <c r="AE220" i="3"/>
  <c r="AI220" i="3"/>
  <c r="AM220" i="3"/>
  <c r="AQ220" i="3"/>
  <c r="AU220" i="3"/>
  <c r="AY43" i="3"/>
  <c r="AC95" i="3"/>
  <c r="AG95" i="3"/>
  <c r="AK95" i="3"/>
  <c r="AO95" i="3"/>
  <c r="AS95" i="3"/>
  <c r="AW44" i="3"/>
  <c r="BA44" i="3"/>
  <c r="AE45" i="3"/>
  <c r="AI45" i="3"/>
  <c r="AM45" i="3"/>
  <c r="AQ45" i="3"/>
  <c r="AU45" i="3"/>
  <c r="AY188" i="3"/>
  <c r="AC49" i="3"/>
  <c r="AG49" i="3"/>
  <c r="AK49" i="3"/>
  <c r="AO49" i="3"/>
  <c r="AS49" i="3"/>
  <c r="AW278" i="3"/>
  <c r="BA278" i="3"/>
  <c r="AE206" i="3"/>
  <c r="AI206" i="3"/>
  <c r="AM206" i="3"/>
  <c r="AQ206" i="3"/>
  <c r="AU206" i="3"/>
  <c r="AY229" i="3"/>
  <c r="AC302" i="3"/>
  <c r="AG302" i="3"/>
  <c r="AK302" i="3"/>
  <c r="AO302" i="3"/>
  <c r="AS302" i="3"/>
  <c r="AW256" i="3"/>
  <c r="BA256" i="3"/>
  <c r="AE101" i="3"/>
  <c r="AI101" i="3"/>
  <c r="AM101" i="3"/>
  <c r="AQ101" i="3"/>
  <c r="AU101" i="3"/>
  <c r="AY267" i="3"/>
  <c r="AC354" i="3"/>
  <c r="AG354" i="3"/>
  <c r="AK354" i="3"/>
  <c r="AO354" i="3"/>
  <c r="AS354" i="3"/>
  <c r="AW45" i="3"/>
  <c r="BA45" i="3"/>
  <c r="AE382" i="3"/>
  <c r="AI382" i="3"/>
  <c r="AM382" i="3"/>
  <c r="AQ382" i="3"/>
  <c r="AU382" i="3"/>
  <c r="AY46" i="3"/>
  <c r="AC153" i="3"/>
  <c r="AG153" i="3"/>
  <c r="AK153" i="3"/>
  <c r="AO153" i="3"/>
  <c r="AS153" i="3"/>
  <c r="AW193" i="3"/>
  <c r="BA193" i="3"/>
  <c r="AE322" i="3"/>
  <c r="AI322" i="3"/>
  <c r="AM322" i="3"/>
  <c r="AQ322" i="3"/>
  <c r="AU322" i="3"/>
  <c r="AY299" i="3"/>
  <c r="AC252" i="3"/>
  <c r="AG252" i="3"/>
  <c r="AK252" i="3"/>
  <c r="AO252" i="3"/>
  <c r="AS252" i="3"/>
  <c r="AW263" i="3"/>
  <c r="BA263" i="3"/>
  <c r="AE330" i="3"/>
  <c r="AI330" i="3"/>
  <c r="AM330" i="3"/>
  <c r="AQ330" i="3"/>
  <c r="AU330" i="3"/>
  <c r="AY164" i="3"/>
  <c r="AC198" i="3"/>
  <c r="AG198" i="3"/>
  <c r="AK198" i="3"/>
  <c r="AO198" i="3"/>
  <c r="AS198" i="3"/>
  <c r="AW276" i="3"/>
  <c r="BA276" i="3"/>
  <c r="AE333" i="3"/>
  <c r="AI333" i="3"/>
  <c r="AM333" i="3"/>
  <c r="AQ333" i="3"/>
  <c r="AU333" i="3"/>
  <c r="AY47" i="3"/>
  <c r="AC369" i="3"/>
  <c r="AG369" i="3"/>
  <c r="AK369" i="3"/>
  <c r="AO369" i="3"/>
  <c r="AS369" i="3"/>
  <c r="AW48" i="3"/>
  <c r="BA48" i="3"/>
  <c r="AE311" i="3"/>
  <c r="AI311" i="3"/>
  <c r="AM311" i="3"/>
  <c r="AQ311" i="3"/>
  <c r="AU311" i="3"/>
  <c r="AY49" i="3"/>
  <c r="AC268" i="3"/>
  <c r="AG268" i="3"/>
  <c r="AK268" i="3"/>
  <c r="AO268" i="3"/>
  <c r="AS268" i="3"/>
  <c r="AW260" i="3"/>
  <c r="BA260" i="3"/>
  <c r="AE267" i="3"/>
  <c r="AI267" i="3"/>
  <c r="AM267" i="3"/>
  <c r="AQ267" i="3"/>
  <c r="AU267" i="3"/>
  <c r="AY50" i="3"/>
  <c r="AC284" i="3"/>
  <c r="AG284" i="3"/>
  <c r="AK284" i="3"/>
  <c r="AO284" i="3"/>
  <c r="AS284" i="3"/>
  <c r="AW191" i="3"/>
  <c r="BA191" i="3"/>
  <c r="AE364" i="3"/>
  <c r="AI364" i="3"/>
  <c r="AM364" i="3"/>
  <c r="AQ364" i="3"/>
  <c r="AU364" i="3"/>
  <c r="AY219" i="3"/>
  <c r="AC192" i="3"/>
  <c r="AG192" i="3"/>
  <c r="AK192" i="3"/>
  <c r="AO192" i="3"/>
  <c r="AS192" i="3"/>
  <c r="AW360" i="3"/>
  <c r="BA360" i="3"/>
  <c r="AE189" i="3"/>
  <c r="AI189" i="3"/>
  <c r="AM189" i="3"/>
  <c r="AQ189" i="3"/>
  <c r="AU189" i="3"/>
  <c r="AY255" i="3"/>
  <c r="AC219" i="3"/>
  <c r="AG219" i="3"/>
  <c r="AK219" i="3"/>
  <c r="AO219" i="3"/>
  <c r="AS219" i="3"/>
  <c r="AW317" i="3"/>
  <c r="BA317" i="3"/>
  <c r="AE324" i="3"/>
  <c r="AI324" i="3"/>
  <c r="AM324" i="3"/>
  <c r="AQ324" i="3"/>
  <c r="AU324" i="3"/>
  <c r="AY300" i="3"/>
  <c r="AC347" i="3"/>
  <c r="AG347" i="3"/>
  <c r="AK347" i="3"/>
  <c r="AO347" i="3"/>
  <c r="AS347" i="3"/>
  <c r="AW51" i="3"/>
  <c r="BA51" i="3"/>
  <c r="AE283" i="3"/>
  <c r="AI283" i="3"/>
  <c r="AM283" i="3"/>
  <c r="AQ283" i="3"/>
  <c r="AU283" i="3"/>
  <c r="AY369" i="3"/>
  <c r="AC99" i="3"/>
  <c r="AG99" i="3"/>
  <c r="AK99" i="3"/>
  <c r="AO99" i="3"/>
  <c r="AS99" i="3"/>
  <c r="AW156" i="3"/>
  <c r="BA156" i="3"/>
  <c r="AE246" i="3"/>
  <c r="AI246" i="3"/>
  <c r="AM246" i="3"/>
  <c r="AQ246" i="3"/>
  <c r="AU246" i="3"/>
  <c r="AY273" i="3"/>
  <c r="AC208" i="3"/>
  <c r="AG208" i="3"/>
  <c r="AK208" i="3"/>
  <c r="AO208" i="3"/>
  <c r="AS208" i="3"/>
  <c r="AW380" i="3"/>
  <c r="BA380" i="3"/>
  <c r="AE351" i="3"/>
  <c r="AI351" i="3"/>
  <c r="AM351" i="3"/>
  <c r="AQ351" i="3"/>
  <c r="AU351" i="3"/>
  <c r="AY52" i="3"/>
  <c r="AC303" i="3"/>
  <c r="AG303" i="3"/>
  <c r="AK303" i="3"/>
  <c r="AO303" i="3"/>
  <c r="AS303" i="3"/>
  <c r="AW53" i="3"/>
  <c r="BA53" i="3"/>
  <c r="AE279" i="3"/>
  <c r="AI279" i="3"/>
  <c r="AM279" i="3"/>
  <c r="AQ279" i="3"/>
  <c r="AU279" i="3"/>
  <c r="AY54" i="3"/>
  <c r="AC387" i="3"/>
  <c r="AG387" i="3"/>
  <c r="AK387" i="3"/>
  <c r="AO387" i="3"/>
  <c r="AS387" i="3"/>
  <c r="AW55" i="3"/>
  <c r="BA55" i="3"/>
  <c r="AE313" i="3"/>
  <c r="AI313" i="3"/>
  <c r="AM313" i="3"/>
  <c r="AQ313" i="3"/>
  <c r="AU313" i="3"/>
  <c r="AY56" i="3"/>
  <c r="AC40" i="3"/>
  <c r="AG40" i="3"/>
  <c r="AK40" i="3"/>
  <c r="AO40" i="3"/>
  <c r="AS40" i="3"/>
  <c r="AW368" i="3"/>
  <c r="BA368" i="3"/>
  <c r="AE327" i="3"/>
  <c r="AI327" i="3"/>
  <c r="AM327" i="3"/>
  <c r="AQ327" i="3"/>
  <c r="AU327" i="3"/>
  <c r="AY57" i="3"/>
  <c r="AC358" i="3"/>
  <c r="AG358" i="3"/>
  <c r="AK358" i="3"/>
  <c r="AO358" i="3"/>
  <c r="AS358" i="3"/>
  <c r="AW58" i="3"/>
  <c r="BA58" i="3"/>
  <c r="AE42" i="3"/>
  <c r="AI42" i="3"/>
  <c r="AM42" i="3"/>
  <c r="AQ42" i="3"/>
  <c r="AU42" i="3"/>
  <c r="AY381" i="3"/>
  <c r="AC253" i="3"/>
  <c r="AG253" i="3"/>
  <c r="AK253" i="3"/>
  <c r="AO253" i="3"/>
  <c r="AS253" i="3"/>
  <c r="AW245" i="3"/>
  <c r="BA245" i="3"/>
  <c r="AE17" i="3"/>
  <c r="AI17" i="3"/>
  <c r="AM17" i="3"/>
  <c r="AQ17" i="3"/>
  <c r="AU17" i="3"/>
  <c r="AY320" i="3"/>
  <c r="AC229" i="3"/>
  <c r="AG229" i="3"/>
  <c r="AK229" i="3"/>
  <c r="AQ229" i="3"/>
  <c r="AY251" i="3"/>
  <c r="AG244" i="3"/>
  <c r="AO244" i="3"/>
  <c r="AY225" i="3"/>
  <c r="AU287" i="3"/>
  <c r="AQ287" i="3"/>
  <c r="AM287" i="3"/>
  <c r="AI287" i="3"/>
  <c r="AE287" i="3"/>
  <c r="AX225" i="3"/>
  <c r="AT287" i="3"/>
  <c r="AP287" i="3"/>
  <c r="AL287" i="3"/>
  <c r="AH287" i="3"/>
  <c r="AD287" i="3"/>
  <c r="AJ287" i="3"/>
  <c r="AR287" i="3"/>
  <c r="AZ225" i="3"/>
  <c r="AC237" i="3"/>
  <c r="AK237" i="3"/>
  <c r="AS237" i="3"/>
  <c r="BA181" i="3"/>
  <c r="AF111" i="3"/>
  <c r="AN111" i="3"/>
  <c r="AV331" i="3"/>
  <c r="AO228" i="3"/>
  <c r="AY257" i="3"/>
  <c r="AU144" i="3"/>
  <c r="AQ144" i="3"/>
  <c r="AM144" i="3"/>
  <c r="AI144" i="3"/>
  <c r="AE144" i="3"/>
  <c r="AX257" i="3"/>
  <c r="AT144" i="3"/>
  <c r="AP144" i="3"/>
  <c r="AL144" i="3"/>
  <c r="AH144" i="3"/>
  <c r="AD144" i="3"/>
  <c r="AJ144" i="3"/>
  <c r="AR144" i="3"/>
  <c r="AZ257" i="3"/>
  <c r="AC225" i="3"/>
  <c r="AK225" i="3"/>
  <c r="AS225" i="3"/>
  <c r="BA285" i="3"/>
  <c r="AF384" i="3"/>
  <c r="AN384" i="3"/>
  <c r="AV61" i="3"/>
  <c r="AY196" i="3"/>
  <c r="AU57" i="3"/>
  <c r="AQ57" i="3"/>
  <c r="AM57" i="3"/>
  <c r="AI57" i="3"/>
  <c r="AE57" i="3"/>
  <c r="AX196" i="3"/>
  <c r="AT57" i="3"/>
  <c r="AP57" i="3"/>
  <c r="AL57" i="3"/>
  <c r="AH57" i="3"/>
  <c r="AD57" i="3"/>
  <c r="AJ57" i="3"/>
  <c r="AR57" i="3"/>
  <c r="AZ196" i="3"/>
  <c r="AC290" i="3"/>
  <c r="AK290" i="3"/>
  <c r="AS290" i="3"/>
  <c r="BA382" i="3"/>
  <c r="AF85" i="3"/>
  <c r="AN85" i="3"/>
  <c r="AV167" i="3"/>
  <c r="BA174" i="3"/>
  <c r="AW174" i="3"/>
  <c r="AS82" i="3"/>
  <c r="AO82" i="3"/>
  <c r="AK82" i="3"/>
  <c r="AG82" i="3"/>
  <c r="AC82" i="3"/>
  <c r="AY174" i="3"/>
  <c r="AU82" i="3"/>
  <c r="AQ82" i="3"/>
  <c r="AM82" i="3"/>
  <c r="AI82" i="3"/>
  <c r="AE82" i="3"/>
  <c r="AX174" i="3"/>
  <c r="AT82" i="3"/>
  <c r="AP82" i="3"/>
  <c r="AL82" i="3"/>
  <c r="AH82" i="3"/>
  <c r="AD82" i="3"/>
  <c r="AR82" i="3"/>
  <c r="AF61" i="3"/>
  <c r="AJ61" i="3"/>
  <c r="AN61" i="3"/>
  <c r="AR61" i="3"/>
  <c r="AV265" i="3"/>
  <c r="AF256" i="3"/>
  <c r="AJ256" i="3"/>
  <c r="AN256" i="3"/>
  <c r="AR256" i="3"/>
  <c r="AV11" i="3"/>
  <c r="AF43" i="3"/>
  <c r="AJ43" i="3"/>
  <c r="AN43" i="3"/>
  <c r="AR43" i="3"/>
  <c r="AV289" i="3"/>
  <c r="AF355" i="3"/>
  <c r="AJ355" i="3"/>
  <c r="AN355" i="3"/>
  <c r="AR355" i="3"/>
  <c r="AV13" i="3"/>
  <c r="AF317" i="3"/>
  <c r="AJ317" i="3"/>
  <c r="AN317" i="3"/>
  <c r="AR317" i="3"/>
  <c r="AV325" i="3"/>
  <c r="AF314" i="3"/>
  <c r="AJ314" i="3"/>
  <c r="AN314" i="3"/>
  <c r="AR314" i="3"/>
  <c r="AV14" i="3"/>
  <c r="AF204" i="3"/>
  <c r="AJ204" i="3"/>
  <c r="AN204" i="3"/>
  <c r="AR204" i="3"/>
  <c r="AV376" i="3"/>
  <c r="AF245" i="3"/>
  <c r="AJ245" i="3"/>
  <c r="AN245" i="3"/>
  <c r="AR245" i="3"/>
  <c r="AV17" i="3"/>
  <c r="AF318" i="3"/>
  <c r="AJ318" i="3"/>
  <c r="AN318" i="3"/>
  <c r="AR318" i="3"/>
  <c r="AV19" i="3"/>
  <c r="AF357" i="3"/>
  <c r="AJ357" i="3"/>
  <c r="AN357" i="3"/>
  <c r="AR357" i="3"/>
  <c r="AV21" i="3"/>
  <c r="AF319" i="3"/>
  <c r="AJ319" i="3"/>
  <c r="AN319" i="3"/>
  <c r="AR319" i="3"/>
  <c r="AV23" i="3"/>
  <c r="AF360" i="3"/>
  <c r="AJ360" i="3"/>
  <c r="AN360" i="3"/>
  <c r="AR360" i="3"/>
  <c r="AV25" i="3"/>
  <c r="AF365" i="3"/>
  <c r="AJ365" i="3"/>
  <c r="AN365" i="3"/>
  <c r="AR365" i="3"/>
  <c r="AV377" i="3"/>
  <c r="AF346" i="3"/>
  <c r="AJ346" i="3"/>
  <c r="AN346" i="3"/>
  <c r="AR346" i="3"/>
  <c r="AV28" i="3"/>
  <c r="AF377" i="3"/>
  <c r="AJ377" i="3"/>
  <c r="AN377" i="3"/>
  <c r="AR377" i="3"/>
  <c r="AV30" i="3"/>
  <c r="AD353" i="3"/>
  <c r="AH353" i="3"/>
  <c r="AL353" i="3"/>
  <c r="AP353" i="3"/>
  <c r="AT353" i="3"/>
  <c r="AX31" i="3"/>
  <c r="AF361" i="3"/>
  <c r="AJ361" i="3"/>
  <c r="AN361" i="3"/>
  <c r="AR361" i="3"/>
  <c r="AV32" i="3"/>
  <c r="AD385" i="3"/>
  <c r="AH385" i="3"/>
  <c r="AL385" i="3"/>
  <c r="AP385" i="3"/>
  <c r="AT385" i="3"/>
  <c r="AX33" i="3"/>
  <c r="AF372" i="3"/>
  <c r="AJ372" i="3"/>
  <c r="AN372" i="3"/>
  <c r="AR372" i="3"/>
  <c r="AV34" i="3"/>
  <c r="AD366" i="3"/>
  <c r="AH366" i="3"/>
  <c r="AL366" i="3"/>
  <c r="AP366" i="3"/>
  <c r="AT366" i="3"/>
  <c r="AX35" i="3"/>
  <c r="AF168" i="3"/>
  <c r="AJ168" i="3"/>
  <c r="AN168" i="3"/>
  <c r="AR168" i="3"/>
  <c r="AV307" i="3"/>
  <c r="AD288" i="3"/>
  <c r="AH288" i="3"/>
  <c r="AL288" i="3"/>
  <c r="AP288" i="3"/>
  <c r="AT288" i="3"/>
  <c r="AX36" i="3"/>
  <c r="AF170" i="3"/>
  <c r="AJ170" i="3"/>
  <c r="AN170" i="3"/>
  <c r="AR170" i="3"/>
  <c r="AV37" i="3"/>
  <c r="AD356" i="3"/>
  <c r="AH356" i="3"/>
  <c r="AL356" i="3"/>
  <c r="AP356" i="3"/>
  <c r="AT356" i="3"/>
  <c r="AX38" i="3"/>
  <c r="AF329" i="3"/>
  <c r="AJ329" i="3"/>
  <c r="AN329" i="3"/>
  <c r="AR329" i="3"/>
  <c r="AV180" i="3"/>
  <c r="AD380" i="3"/>
  <c r="AH380" i="3"/>
  <c r="AL380" i="3"/>
  <c r="AP380" i="3"/>
  <c r="AT380" i="3"/>
  <c r="AX39" i="3"/>
  <c r="AF195" i="3"/>
  <c r="AJ195" i="3"/>
  <c r="AN195" i="3"/>
  <c r="AR195" i="3"/>
  <c r="AV275" i="3"/>
  <c r="AD257" i="3"/>
  <c r="AH257" i="3"/>
  <c r="AL257" i="3"/>
  <c r="AP257" i="3"/>
  <c r="AT257" i="3"/>
  <c r="AX378" i="3"/>
  <c r="AF69" i="3"/>
  <c r="AJ69" i="3"/>
  <c r="AN69" i="3"/>
  <c r="AR69" i="3"/>
  <c r="AV40" i="3"/>
  <c r="AD293" i="3"/>
  <c r="AH293" i="3"/>
  <c r="AL293" i="3"/>
  <c r="AP293" i="3"/>
  <c r="AT293" i="3"/>
  <c r="AX41" i="3"/>
  <c r="AF91" i="3"/>
  <c r="AJ91" i="3"/>
  <c r="AN91" i="3"/>
  <c r="AR91" i="3"/>
  <c r="AV305" i="3"/>
  <c r="AD161" i="3"/>
  <c r="AH161" i="3"/>
  <c r="AL161" i="3"/>
  <c r="AP161" i="3"/>
  <c r="AT161" i="3"/>
  <c r="AX315" i="3"/>
  <c r="AF217" i="3"/>
  <c r="AJ217" i="3"/>
  <c r="AN217" i="3"/>
  <c r="AR217" i="3"/>
  <c r="AV42" i="3"/>
  <c r="AD169" i="3"/>
  <c r="AH169" i="3"/>
  <c r="AL169" i="3"/>
  <c r="AP169" i="3"/>
  <c r="AT169" i="3"/>
  <c r="AX379" i="3"/>
  <c r="AF166" i="3"/>
  <c r="AJ166" i="3"/>
  <c r="AN166" i="3"/>
  <c r="AR166" i="3"/>
  <c r="AV218" i="3"/>
  <c r="AD296" i="3"/>
  <c r="AH296" i="3"/>
  <c r="AL296" i="3"/>
  <c r="AP296" i="3"/>
  <c r="AT296" i="3"/>
  <c r="AX365" i="3"/>
  <c r="AF304" i="3"/>
  <c r="AJ304" i="3"/>
  <c r="AN304" i="3"/>
  <c r="AR304" i="3"/>
  <c r="AV261" i="3"/>
  <c r="AD343" i="3"/>
  <c r="AH343" i="3"/>
  <c r="AL343" i="3"/>
  <c r="AP343" i="3"/>
  <c r="AT343" i="3"/>
  <c r="AX239" i="3"/>
  <c r="AF155" i="3"/>
  <c r="AJ155" i="3"/>
  <c r="AN155" i="3"/>
  <c r="AR155" i="3"/>
  <c r="AV258" i="3"/>
  <c r="AD205" i="3"/>
  <c r="AH205" i="3"/>
  <c r="AL205" i="3"/>
  <c r="AP205" i="3"/>
  <c r="AT205" i="3"/>
  <c r="AX358" i="3"/>
  <c r="AF240" i="3"/>
  <c r="AJ240" i="3"/>
  <c r="AN240" i="3"/>
  <c r="AR240" i="3"/>
  <c r="AV205" i="3"/>
  <c r="AD301" i="3"/>
  <c r="AH301" i="3"/>
  <c r="AL301" i="3"/>
  <c r="AP301" i="3"/>
  <c r="AT301" i="3"/>
  <c r="AX281" i="3"/>
  <c r="AF220" i="3"/>
  <c r="AJ220" i="3"/>
  <c r="AN220" i="3"/>
  <c r="AR220" i="3"/>
  <c r="AV43" i="3"/>
  <c r="AD95" i="3"/>
  <c r="AH95" i="3"/>
  <c r="AL95" i="3"/>
  <c r="AP95" i="3"/>
  <c r="AT95" i="3"/>
  <c r="AX44" i="3"/>
  <c r="AF45" i="3"/>
  <c r="AJ45" i="3"/>
  <c r="AN45" i="3"/>
  <c r="AR45" i="3"/>
  <c r="AV188" i="3"/>
  <c r="AD49" i="3"/>
  <c r="AH49" i="3"/>
  <c r="AL49" i="3"/>
  <c r="AP49" i="3"/>
  <c r="AT49" i="3"/>
  <c r="AX278" i="3"/>
  <c r="AF206" i="3"/>
  <c r="AJ206" i="3"/>
  <c r="AN206" i="3"/>
  <c r="AR206" i="3"/>
  <c r="AV229" i="3"/>
  <c r="AD302" i="3"/>
  <c r="AH302" i="3"/>
  <c r="AL302" i="3"/>
  <c r="AP302" i="3"/>
  <c r="AT302" i="3"/>
  <c r="AX256" i="3"/>
  <c r="AF101" i="3"/>
  <c r="AJ101" i="3"/>
  <c r="AN101" i="3"/>
  <c r="AR101" i="3"/>
  <c r="AV267" i="3"/>
  <c r="AD354" i="3"/>
  <c r="AH354" i="3"/>
  <c r="AL354" i="3"/>
  <c r="AP354" i="3"/>
  <c r="AT354" i="3"/>
  <c r="AX45" i="3"/>
  <c r="AF382" i="3"/>
  <c r="AJ382" i="3"/>
  <c r="AN382" i="3"/>
  <c r="AR382" i="3"/>
  <c r="AV46" i="3"/>
  <c r="AD153" i="3"/>
  <c r="AH153" i="3"/>
  <c r="AL153" i="3"/>
  <c r="AP153" i="3"/>
  <c r="AT153" i="3"/>
  <c r="AX193" i="3"/>
  <c r="AF322" i="3"/>
  <c r="AJ322" i="3"/>
  <c r="AN322" i="3"/>
  <c r="AR322" i="3"/>
  <c r="AV299" i="3"/>
  <c r="AD252" i="3"/>
  <c r="AH252" i="3"/>
  <c r="AL252" i="3"/>
  <c r="AP252" i="3"/>
  <c r="AT252" i="3"/>
  <c r="AX263" i="3"/>
  <c r="AF330" i="3"/>
  <c r="AJ330" i="3"/>
  <c r="AN330" i="3"/>
  <c r="AR330" i="3"/>
  <c r="AV164" i="3"/>
  <c r="AD198" i="3"/>
  <c r="AH198" i="3"/>
  <c r="AL198" i="3"/>
  <c r="AP198" i="3"/>
  <c r="AT198" i="3"/>
  <c r="AX276" i="3"/>
  <c r="AF333" i="3"/>
  <c r="AJ333" i="3"/>
  <c r="AN333" i="3"/>
  <c r="AR333" i="3"/>
  <c r="AV47" i="3"/>
  <c r="AD369" i="3"/>
  <c r="AH369" i="3"/>
  <c r="AL369" i="3"/>
  <c r="AP369" i="3"/>
  <c r="AT369" i="3"/>
  <c r="AX48" i="3"/>
  <c r="AF311" i="3"/>
  <c r="AJ311" i="3"/>
  <c r="AN311" i="3"/>
  <c r="AR311" i="3"/>
  <c r="AV49" i="3"/>
  <c r="AD268" i="3"/>
  <c r="AH268" i="3"/>
  <c r="AL268" i="3"/>
  <c r="AP268" i="3"/>
  <c r="AT268" i="3"/>
  <c r="AX260" i="3"/>
  <c r="AF267" i="3"/>
  <c r="AJ267" i="3"/>
  <c r="AN267" i="3"/>
  <c r="AR267" i="3"/>
  <c r="AV50" i="3"/>
  <c r="AD284" i="3"/>
  <c r="AH284" i="3"/>
  <c r="AL284" i="3"/>
  <c r="AP284" i="3"/>
  <c r="AT284" i="3"/>
  <c r="AX191" i="3"/>
  <c r="AF364" i="3"/>
  <c r="AJ364" i="3"/>
  <c r="AN364" i="3"/>
  <c r="AR364" i="3"/>
  <c r="AV219" i="3"/>
  <c r="AD192" i="3"/>
  <c r="AH192" i="3"/>
  <c r="AL192" i="3"/>
  <c r="AP192" i="3"/>
  <c r="AT192" i="3"/>
  <c r="AX360" i="3"/>
  <c r="AF189" i="3"/>
  <c r="AJ189" i="3"/>
  <c r="AN189" i="3"/>
  <c r="AR189" i="3"/>
  <c r="AV255" i="3"/>
  <c r="AD219" i="3"/>
  <c r="AH219" i="3"/>
  <c r="AL219" i="3"/>
  <c r="AP219" i="3"/>
  <c r="AT219" i="3"/>
  <c r="AX317" i="3"/>
  <c r="AF324" i="3"/>
  <c r="AJ324" i="3"/>
  <c r="AN324" i="3"/>
  <c r="AR324" i="3"/>
  <c r="AV300" i="3"/>
  <c r="AD347" i="3"/>
  <c r="AH347" i="3"/>
  <c r="AL347" i="3"/>
  <c r="AP347" i="3"/>
  <c r="AT347" i="3"/>
  <c r="AX51" i="3"/>
  <c r="AF283" i="3"/>
  <c r="AJ283" i="3"/>
  <c r="AN283" i="3"/>
  <c r="AR283" i="3"/>
  <c r="AV369" i="3"/>
  <c r="AD99" i="3"/>
  <c r="AH99" i="3"/>
  <c r="AL99" i="3"/>
  <c r="AP99" i="3"/>
  <c r="AT99" i="3"/>
  <c r="AX156" i="3"/>
  <c r="AF246" i="3"/>
  <c r="AJ246" i="3"/>
  <c r="AN246" i="3"/>
  <c r="AR246" i="3"/>
  <c r="AV273" i="3"/>
  <c r="AD208" i="3"/>
  <c r="AH208" i="3"/>
  <c r="AL208" i="3"/>
  <c r="AP208" i="3"/>
  <c r="AT208" i="3"/>
  <c r="AX380" i="3"/>
  <c r="AF351" i="3"/>
  <c r="AJ351" i="3"/>
  <c r="AN351" i="3"/>
  <c r="AR351" i="3"/>
  <c r="AV52" i="3"/>
  <c r="AD303" i="3"/>
  <c r="AH303" i="3"/>
  <c r="AL303" i="3"/>
  <c r="AP303" i="3"/>
  <c r="AT303" i="3"/>
  <c r="AX53" i="3"/>
  <c r="AF279" i="3"/>
  <c r="AJ279" i="3"/>
  <c r="AN279" i="3"/>
  <c r="AR279" i="3"/>
  <c r="AV54" i="3"/>
  <c r="AD387" i="3"/>
  <c r="AH387" i="3"/>
  <c r="AL387" i="3"/>
  <c r="AP387" i="3"/>
  <c r="AT387" i="3"/>
  <c r="AX55" i="3"/>
  <c r="AF313" i="3"/>
  <c r="AJ313" i="3"/>
  <c r="AN313" i="3"/>
  <c r="AR313" i="3"/>
  <c r="AV56" i="3"/>
  <c r="AD40" i="3"/>
  <c r="AH40" i="3"/>
  <c r="AL40" i="3"/>
  <c r="AP40" i="3"/>
  <c r="AT40" i="3"/>
  <c r="AX368" i="3"/>
  <c r="AF327" i="3"/>
  <c r="AJ327" i="3"/>
  <c r="AN327" i="3"/>
  <c r="AR327" i="3"/>
  <c r="AV57" i="3"/>
  <c r="AD358" i="3"/>
  <c r="AH358" i="3"/>
  <c r="AL358" i="3"/>
  <c r="AP358" i="3"/>
  <c r="AT358" i="3"/>
  <c r="AX58" i="3"/>
  <c r="AF42" i="3"/>
  <c r="AJ42" i="3"/>
  <c r="AN42" i="3"/>
  <c r="AR42" i="3"/>
  <c r="AV381" i="3"/>
  <c r="AD253" i="3"/>
  <c r="AH253" i="3"/>
  <c r="AL253" i="3"/>
  <c r="AP253" i="3"/>
  <c r="AT253" i="3"/>
  <c r="AX245" i="3"/>
  <c r="AF17" i="3"/>
  <c r="AJ17" i="3"/>
  <c r="AN17" i="3"/>
  <c r="AR17" i="3"/>
  <c r="AV320" i="3"/>
  <c r="AD229" i="3"/>
  <c r="AH229" i="3"/>
  <c r="AL229" i="3"/>
  <c r="AT229" i="3"/>
  <c r="AY211" i="3"/>
  <c r="AU244" i="3"/>
  <c r="AQ244" i="3"/>
  <c r="AM244" i="3"/>
  <c r="AI244" i="3"/>
  <c r="AE244" i="3"/>
  <c r="AX211" i="3"/>
  <c r="AT244" i="3"/>
  <c r="AP244" i="3"/>
  <c r="AL244" i="3"/>
  <c r="AH244" i="3"/>
  <c r="AD244" i="3"/>
  <c r="AJ244" i="3"/>
  <c r="AR244" i="3"/>
  <c r="AZ211" i="3"/>
  <c r="AC287" i="3"/>
  <c r="AK287" i="3"/>
  <c r="AS287" i="3"/>
  <c r="BA225" i="3"/>
  <c r="AF237" i="3"/>
  <c r="AN237" i="3"/>
  <c r="AV181" i="3"/>
  <c r="AG111" i="3"/>
  <c r="AO111" i="3"/>
  <c r="AY248" i="3"/>
  <c r="AU228" i="3"/>
  <c r="AQ228" i="3"/>
  <c r="AM228" i="3"/>
  <c r="AI228" i="3"/>
  <c r="AE228" i="3"/>
  <c r="AX248" i="3"/>
  <c r="AT228" i="3"/>
  <c r="AP228" i="3"/>
  <c r="AL228" i="3"/>
  <c r="AH228" i="3"/>
  <c r="AD228" i="3"/>
  <c r="AJ228" i="3"/>
  <c r="AR228" i="3"/>
  <c r="AZ248" i="3"/>
  <c r="AC144" i="3"/>
  <c r="AK144" i="3"/>
  <c r="AS144" i="3"/>
  <c r="BA257" i="3"/>
  <c r="AF225" i="3"/>
  <c r="AN225" i="3"/>
  <c r="AV285" i="3"/>
  <c r="AG384" i="3"/>
  <c r="AO384" i="3"/>
  <c r="AY63" i="3"/>
  <c r="AU285" i="3"/>
  <c r="AQ285" i="3"/>
  <c r="AM285" i="3"/>
  <c r="AI285" i="3"/>
  <c r="AE285" i="3"/>
  <c r="AX63" i="3"/>
  <c r="AT285" i="3"/>
  <c r="AP285" i="3"/>
  <c r="AL285" i="3"/>
  <c r="AH285" i="3"/>
  <c r="AD285" i="3"/>
  <c r="AJ285" i="3"/>
  <c r="AR285" i="3"/>
  <c r="AZ63" i="3"/>
  <c r="AC57" i="3"/>
  <c r="AK57" i="3"/>
  <c r="AS57" i="3"/>
  <c r="BA196" i="3"/>
  <c r="AF290" i="3"/>
  <c r="AN290" i="3"/>
  <c r="AV382" i="3"/>
  <c r="AG85" i="3"/>
  <c r="AO85" i="3"/>
  <c r="BA216" i="3"/>
  <c r="AW216" i="3"/>
  <c r="AS98" i="3"/>
  <c r="AO98" i="3"/>
  <c r="AY216" i="3"/>
  <c r="AU98" i="3"/>
  <c r="AQ98" i="3"/>
  <c r="AM98" i="3"/>
  <c r="AI98" i="3"/>
  <c r="AE98" i="3"/>
  <c r="AX216" i="3"/>
  <c r="AT98" i="3"/>
  <c r="AP98" i="3"/>
  <c r="AL98" i="3"/>
  <c r="AH98" i="3"/>
  <c r="AD98" i="3"/>
  <c r="AJ98" i="3"/>
  <c r="AV216" i="3"/>
  <c r="AF82" i="3"/>
  <c r="AV174" i="3"/>
  <c r="AE353" i="3"/>
  <c r="AI353" i="3"/>
  <c r="AM353" i="3"/>
  <c r="AQ353" i="3"/>
  <c r="AU353" i="3"/>
  <c r="AY31" i="3"/>
  <c r="AE385" i="3"/>
  <c r="AI385" i="3"/>
  <c r="AM385" i="3"/>
  <c r="AQ385" i="3"/>
  <c r="AU385" i="3"/>
  <c r="AY33" i="3"/>
  <c r="AE366" i="3"/>
  <c r="AI366" i="3"/>
  <c r="AM366" i="3"/>
  <c r="AQ366" i="3"/>
  <c r="AU366" i="3"/>
  <c r="AY35" i="3"/>
  <c r="AE288" i="3"/>
  <c r="AI288" i="3"/>
  <c r="AM288" i="3"/>
  <c r="AQ288" i="3"/>
  <c r="AU288" i="3"/>
  <c r="AY36" i="3"/>
  <c r="AE356" i="3"/>
  <c r="AI356" i="3"/>
  <c r="AM356" i="3"/>
  <c r="AQ356" i="3"/>
  <c r="AU356" i="3"/>
  <c r="AY38" i="3"/>
  <c r="AE380" i="3"/>
  <c r="AI380" i="3"/>
  <c r="AM380" i="3"/>
  <c r="AQ380" i="3"/>
  <c r="AU380" i="3"/>
  <c r="AY39" i="3"/>
  <c r="AE257" i="3"/>
  <c r="AI257" i="3"/>
  <c r="AM257" i="3"/>
  <c r="AQ257" i="3"/>
  <c r="AU257" i="3"/>
  <c r="AY378" i="3"/>
  <c r="AE293" i="3"/>
  <c r="AI293" i="3"/>
  <c r="AM293" i="3"/>
  <c r="AQ293" i="3"/>
  <c r="AU293" i="3"/>
  <c r="AY41" i="3"/>
  <c r="AE161" i="3"/>
  <c r="AI161" i="3"/>
  <c r="AM161" i="3"/>
  <c r="AQ161" i="3"/>
  <c r="AU161" i="3"/>
  <c r="AY315" i="3"/>
  <c r="AE169" i="3"/>
  <c r="AI169" i="3"/>
  <c r="AM169" i="3"/>
  <c r="AQ169" i="3"/>
  <c r="AU169" i="3"/>
  <c r="AY379" i="3"/>
  <c r="AE296" i="3"/>
  <c r="AI296" i="3"/>
  <c r="AM296" i="3"/>
  <c r="AQ296" i="3"/>
  <c r="AU296" i="3"/>
  <c r="AY365" i="3"/>
  <c r="AE343" i="3"/>
  <c r="AI343" i="3"/>
  <c r="AM343" i="3"/>
  <c r="AQ343" i="3"/>
  <c r="AU343" i="3"/>
  <c r="AY239" i="3"/>
  <c r="AE205" i="3"/>
  <c r="AI205" i="3"/>
  <c r="AM205" i="3"/>
  <c r="AQ205" i="3"/>
  <c r="AU205" i="3"/>
  <c r="AY358" i="3"/>
  <c r="AE301" i="3"/>
  <c r="AI301" i="3"/>
  <c r="AM301" i="3"/>
  <c r="AQ301" i="3"/>
  <c r="AU301" i="3"/>
  <c r="AY281" i="3"/>
  <c r="AE95" i="3"/>
  <c r="AI95" i="3"/>
  <c r="AM95" i="3"/>
  <c r="AQ95" i="3"/>
  <c r="AU95" i="3"/>
  <c r="AY44" i="3"/>
  <c r="AE49" i="3"/>
  <c r="AI49" i="3"/>
  <c r="AM49" i="3"/>
  <c r="AQ49" i="3"/>
  <c r="AU49" i="3"/>
  <c r="AY278" i="3"/>
  <c r="AE302" i="3"/>
  <c r="AI302" i="3"/>
  <c r="AM302" i="3"/>
  <c r="AQ302" i="3"/>
  <c r="AU302" i="3"/>
  <c r="AY256" i="3"/>
  <c r="AE354" i="3"/>
  <c r="AI354" i="3"/>
  <c r="AM354" i="3"/>
  <c r="AQ354" i="3"/>
  <c r="AU354" i="3"/>
  <c r="AY45" i="3"/>
  <c r="AE153" i="3"/>
  <c r="AI153" i="3"/>
  <c r="AM153" i="3"/>
  <c r="AQ153" i="3"/>
  <c r="AU153" i="3"/>
  <c r="AY193" i="3"/>
  <c r="AE252" i="3"/>
  <c r="AI252" i="3"/>
  <c r="AM252" i="3"/>
  <c r="AQ252" i="3"/>
  <c r="AU252" i="3"/>
  <c r="AY263" i="3"/>
  <c r="AE198" i="3"/>
  <c r="AI198" i="3"/>
  <c r="AM198" i="3"/>
  <c r="AQ198" i="3"/>
  <c r="AU198" i="3"/>
  <c r="AY276" i="3"/>
  <c r="AE369" i="3"/>
  <c r="AI369" i="3"/>
  <c r="AM369" i="3"/>
  <c r="AQ369" i="3"/>
  <c r="AU369" i="3"/>
  <c r="AY48" i="3"/>
  <c r="AE268" i="3"/>
  <c r="AI268" i="3"/>
  <c r="AM268" i="3"/>
  <c r="AQ268" i="3"/>
  <c r="AU268" i="3"/>
  <c r="AY260" i="3"/>
  <c r="AE284" i="3"/>
  <c r="AI284" i="3"/>
  <c r="AM284" i="3"/>
  <c r="AQ284" i="3"/>
  <c r="AU284" i="3"/>
  <c r="AY191" i="3"/>
  <c r="AE192" i="3"/>
  <c r="AI192" i="3"/>
  <c r="AM192" i="3"/>
  <c r="AQ192" i="3"/>
  <c r="AU192" i="3"/>
  <c r="AY360" i="3"/>
  <c r="AE219" i="3"/>
  <c r="AI219" i="3"/>
  <c r="AM219" i="3"/>
  <c r="AQ219" i="3"/>
  <c r="AU219" i="3"/>
  <c r="AY317" i="3"/>
  <c r="AE347" i="3"/>
  <c r="AI347" i="3"/>
  <c r="AM347" i="3"/>
  <c r="AQ347" i="3"/>
  <c r="AU347" i="3"/>
  <c r="AY51" i="3"/>
  <c r="AE99" i="3"/>
  <c r="AI99" i="3"/>
  <c r="AM99" i="3"/>
  <c r="AQ99" i="3"/>
  <c r="AU99" i="3"/>
  <c r="AY156" i="3"/>
  <c r="AE208" i="3"/>
  <c r="AI208" i="3"/>
  <c r="AM208" i="3"/>
  <c r="AQ208" i="3"/>
  <c r="AU208" i="3"/>
  <c r="AY380" i="3"/>
  <c r="AE303" i="3"/>
  <c r="AI303" i="3"/>
  <c r="AM303" i="3"/>
  <c r="AQ303" i="3"/>
  <c r="AU303" i="3"/>
  <c r="AY53" i="3"/>
  <c r="AE387" i="3"/>
  <c r="AI387" i="3"/>
  <c r="AM387" i="3"/>
  <c r="AQ387" i="3"/>
  <c r="AU387" i="3"/>
  <c r="AY55" i="3"/>
  <c r="AE40" i="3"/>
  <c r="AI40" i="3"/>
  <c r="AM40" i="3"/>
  <c r="AQ40" i="3"/>
  <c r="AU40" i="3"/>
  <c r="AY368" i="3"/>
  <c r="AE358" i="3"/>
  <c r="AI358" i="3"/>
  <c r="AM358" i="3"/>
  <c r="AQ358" i="3"/>
  <c r="AU358" i="3"/>
  <c r="AY58" i="3"/>
  <c r="AE253" i="3"/>
  <c r="AI253" i="3"/>
  <c r="AM253" i="3"/>
  <c r="AQ253" i="3"/>
  <c r="AU253" i="3"/>
  <c r="AY245" i="3"/>
  <c r="AE229" i="3"/>
  <c r="AI229" i="3"/>
  <c r="AM229" i="3"/>
  <c r="AG237" i="3"/>
  <c r="AO237" i="3"/>
  <c r="AY331" i="3"/>
  <c r="AU111" i="3"/>
  <c r="AQ111" i="3"/>
  <c r="AM111" i="3"/>
  <c r="AI111" i="3"/>
  <c r="AE111" i="3"/>
  <c r="AX331" i="3"/>
  <c r="AT111" i="3"/>
  <c r="AP111" i="3"/>
  <c r="AL111" i="3"/>
  <c r="AH111" i="3"/>
  <c r="AD111" i="3"/>
  <c r="AJ111" i="3"/>
  <c r="AR111" i="3"/>
  <c r="AZ331" i="3"/>
  <c r="AG225" i="3"/>
  <c r="AO225" i="3"/>
  <c r="AY61" i="3"/>
  <c r="AU384" i="3"/>
  <c r="AQ384" i="3"/>
  <c r="AM384" i="3"/>
  <c r="AI384" i="3"/>
  <c r="AE384" i="3"/>
  <c r="AX61" i="3"/>
  <c r="AT384" i="3"/>
  <c r="AP384" i="3"/>
  <c r="AL384" i="3"/>
  <c r="AH384" i="3"/>
  <c r="AD384" i="3"/>
  <c r="AJ384" i="3"/>
  <c r="AR384" i="3"/>
  <c r="AZ61" i="3"/>
  <c r="AG290" i="3"/>
  <c r="AO290" i="3"/>
  <c r="AY167" i="3"/>
  <c r="AU85" i="3"/>
  <c r="AQ85" i="3"/>
  <c r="AM85" i="3"/>
  <c r="AI85" i="3"/>
  <c r="AE85" i="3"/>
  <c r="AX167" i="3"/>
  <c r="AT85" i="3"/>
  <c r="AP85" i="3"/>
  <c r="AL85" i="3"/>
  <c r="AH85" i="3"/>
  <c r="AD85" i="3"/>
  <c r="AJ85" i="3"/>
  <c r="AR85" i="3"/>
  <c r="AZ167" i="3"/>
  <c r="AF353" i="3"/>
  <c r="AJ353" i="3"/>
  <c r="AN353" i="3"/>
  <c r="AR353" i="3"/>
  <c r="AV31" i="3"/>
  <c r="AF385" i="3"/>
  <c r="AJ385" i="3"/>
  <c r="AN385" i="3"/>
  <c r="AR385" i="3"/>
  <c r="AV33" i="3"/>
  <c r="AF366" i="3"/>
  <c r="AJ366" i="3"/>
  <c r="AN366" i="3"/>
  <c r="AR366" i="3"/>
  <c r="AV35" i="3"/>
  <c r="AF288" i="3"/>
  <c r="AJ288" i="3"/>
  <c r="AN288" i="3"/>
  <c r="AR288" i="3"/>
  <c r="AV36" i="3"/>
  <c r="AF356" i="3"/>
  <c r="AJ356" i="3"/>
  <c r="AN356" i="3"/>
  <c r="AR356" i="3"/>
  <c r="AV38" i="3"/>
  <c r="AF380" i="3"/>
  <c r="AJ380" i="3"/>
  <c r="AN380" i="3"/>
  <c r="AR380" i="3"/>
  <c r="AV39" i="3"/>
  <c r="AF257" i="3"/>
  <c r="AJ257" i="3"/>
  <c r="AN257" i="3"/>
  <c r="AR257" i="3"/>
  <c r="AV378" i="3"/>
  <c r="AF293" i="3"/>
  <c r="AJ293" i="3"/>
  <c r="AN293" i="3"/>
  <c r="AR293" i="3"/>
  <c r="AV41" i="3"/>
  <c r="AF161" i="3"/>
  <c r="AJ161" i="3"/>
  <c r="AN161" i="3"/>
  <c r="AR161" i="3"/>
  <c r="AV315" i="3"/>
  <c r="AF169" i="3"/>
  <c r="AJ169" i="3"/>
  <c r="AN169" i="3"/>
  <c r="AR169" i="3"/>
  <c r="AV379" i="3"/>
  <c r="AF296" i="3"/>
  <c r="AJ296" i="3"/>
  <c r="AN296" i="3"/>
  <c r="AR296" i="3"/>
  <c r="AV365" i="3"/>
  <c r="AF343" i="3"/>
  <c r="AJ343" i="3"/>
  <c r="AN343" i="3"/>
  <c r="AR343" i="3"/>
  <c r="AV239" i="3"/>
  <c r="AF205" i="3"/>
  <c r="AJ205" i="3"/>
  <c r="AN205" i="3"/>
  <c r="AR205" i="3"/>
  <c r="AV358" i="3"/>
  <c r="AF301" i="3"/>
  <c r="AJ301" i="3"/>
  <c r="AN301" i="3"/>
  <c r="AR301" i="3"/>
  <c r="AV281" i="3"/>
  <c r="AF95" i="3"/>
  <c r="AJ95" i="3"/>
  <c r="AN95" i="3"/>
  <c r="AR95" i="3"/>
  <c r="AV44" i="3"/>
  <c r="AF49" i="3"/>
  <c r="AJ49" i="3"/>
  <c r="AN49" i="3"/>
  <c r="AR49" i="3"/>
  <c r="AV278" i="3"/>
  <c r="AF302" i="3"/>
  <c r="AJ302" i="3"/>
  <c r="AN302" i="3"/>
  <c r="AR302" i="3"/>
  <c r="AV256" i="3"/>
  <c r="AF354" i="3"/>
  <c r="AJ354" i="3"/>
  <c r="AN354" i="3"/>
  <c r="AR354" i="3"/>
  <c r="AV45" i="3"/>
  <c r="AF153" i="3"/>
  <c r="AJ153" i="3"/>
  <c r="AN153" i="3"/>
  <c r="AR153" i="3"/>
  <c r="AV193" i="3"/>
  <c r="AF252" i="3"/>
  <c r="AJ252" i="3"/>
  <c r="AN252" i="3"/>
  <c r="AR252" i="3"/>
  <c r="AV263" i="3"/>
  <c r="AF198" i="3"/>
  <c r="AJ198" i="3"/>
  <c r="AN198" i="3"/>
  <c r="AR198" i="3"/>
  <c r="AV276" i="3"/>
  <c r="AF369" i="3"/>
  <c r="AJ369" i="3"/>
  <c r="AN369" i="3"/>
  <c r="AR369" i="3"/>
  <c r="AV48" i="3"/>
  <c r="AF268" i="3"/>
  <c r="AJ268" i="3"/>
  <c r="AN268" i="3"/>
  <c r="AR268" i="3"/>
  <c r="AV260" i="3"/>
  <c r="AF284" i="3"/>
  <c r="AJ284" i="3"/>
  <c r="AN284" i="3"/>
  <c r="AR284" i="3"/>
  <c r="AV191" i="3"/>
  <c r="AF192" i="3"/>
  <c r="AJ192" i="3"/>
  <c r="AN192" i="3"/>
  <c r="AR192" i="3"/>
  <c r="AV360" i="3"/>
  <c r="AF219" i="3"/>
  <c r="AJ219" i="3"/>
  <c r="AN219" i="3"/>
  <c r="AR219" i="3"/>
  <c r="AV317" i="3"/>
  <c r="AF347" i="3"/>
  <c r="AJ347" i="3"/>
  <c r="AN347" i="3"/>
  <c r="AR347" i="3"/>
  <c r="AV51" i="3"/>
  <c r="AF99" i="3"/>
  <c r="AJ99" i="3"/>
  <c r="AN99" i="3"/>
  <c r="AR99" i="3"/>
  <c r="AV156" i="3"/>
  <c r="AF208" i="3"/>
  <c r="AJ208" i="3"/>
  <c r="AN208" i="3"/>
  <c r="AR208" i="3"/>
  <c r="AV380" i="3"/>
  <c r="AF303" i="3"/>
  <c r="AJ303" i="3"/>
  <c r="AN303" i="3"/>
  <c r="AR303" i="3"/>
  <c r="AV53" i="3"/>
  <c r="AF387" i="3"/>
  <c r="AJ387" i="3"/>
  <c r="AN387" i="3"/>
  <c r="AR387" i="3"/>
  <c r="AV55" i="3"/>
  <c r="AF40" i="3"/>
  <c r="AJ40" i="3"/>
  <c r="AN40" i="3"/>
  <c r="AR40" i="3"/>
  <c r="AV368" i="3"/>
  <c r="AF358" i="3"/>
  <c r="AJ358" i="3"/>
  <c r="AN358" i="3"/>
  <c r="AR358" i="3"/>
  <c r="AV58" i="3"/>
  <c r="AF253" i="3"/>
  <c r="AJ253" i="3"/>
  <c r="AN253" i="3"/>
  <c r="AR253" i="3"/>
  <c r="AV245" i="3"/>
  <c r="BA251" i="3"/>
  <c r="AW251" i="3"/>
  <c r="AS229" i="3"/>
  <c r="AO229" i="3"/>
  <c r="AZ251" i="3"/>
  <c r="AV251" i="3"/>
  <c r="AR229" i="3"/>
  <c r="AN229" i="3"/>
  <c r="AF229" i="3"/>
  <c r="AJ229" i="3"/>
  <c r="AP229" i="3"/>
  <c r="AX251" i="3"/>
  <c r="AY181" i="3"/>
  <c r="AU237" i="3"/>
  <c r="AQ237" i="3"/>
  <c r="AM237" i="3"/>
  <c r="AI237" i="3"/>
  <c r="AE237" i="3"/>
  <c r="AX181" i="3"/>
  <c r="AT237" i="3"/>
  <c r="AP237" i="3"/>
  <c r="AL237" i="3"/>
  <c r="AH237" i="3"/>
  <c r="AD237" i="3"/>
  <c r="AJ237" i="3"/>
  <c r="AR237" i="3"/>
  <c r="AZ181" i="3"/>
  <c r="AC111" i="3"/>
  <c r="AK111" i="3"/>
  <c r="AS111" i="3"/>
  <c r="BA331" i="3"/>
  <c r="AY285" i="3"/>
  <c r="AU225" i="3"/>
  <c r="AQ225" i="3"/>
  <c r="AM225" i="3"/>
  <c r="AI225" i="3"/>
  <c r="AE225" i="3"/>
  <c r="AX285" i="3"/>
  <c r="AT225" i="3"/>
  <c r="AP225" i="3"/>
  <c r="AL225" i="3"/>
  <c r="AH225" i="3"/>
  <c r="AD225" i="3"/>
  <c r="AJ225" i="3"/>
  <c r="AR225" i="3"/>
  <c r="AZ285" i="3"/>
  <c r="AC384" i="3"/>
  <c r="AK384" i="3"/>
  <c r="AS384" i="3"/>
  <c r="BA61" i="3"/>
  <c r="AY382" i="3"/>
  <c r="AU290" i="3"/>
  <c r="AQ290" i="3"/>
  <c r="AM290" i="3"/>
  <c r="AI290" i="3"/>
  <c r="AE290" i="3"/>
  <c r="AX382" i="3"/>
  <c r="AT290" i="3"/>
  <c r="AP290" i="3"/>
  <c r="AL290" i="3"/>
  <c r="AH290" i="3"/>
  <c r="AD290" i="3"/>
  <c r="AJ290" i="3"/>
  <c r="AR290" i="3"/>
  <c r="AZ382" i="3"/>
  <c r="AC85" i="3"/>
  <c r="AK85" i="3"/>
  <c r="AS85" i="3"/>
  <c r="BA167" i="3"/>
  <c r="AF216" i="3"/>
  <c r="AJ216" i="3"/>
  <c r="AN216" i="3"/>
  <c r="AR216" i="3"/>
  <c r="AV232" i="3"/>
  <c r="AZ232" i="3"/>
  <c r="AF96" i="3"/>
  <c r="AJ96" i="3"/>
  <c r="AN96" i="3"/>
  <c r="AR96" i="3"/>
  <c r="AV207" i="3"/>
  <c r="AZ207" i="3"/>
  <c r="AF26" i="3"/>
  <c r="AJ26" i="3"/>
  <c r="AN26" i="3"/>
  <c r="AR26" i="3"/>
  <c r="AV301" i="3"/>
  <c r="AZ301" i="3"/>
  <c r="AF197" i="3"/>
  <c r="AJ197" i="3"/>
  <c r="AN197" i="3"/>
  <c r="AR197" i="3"/>
  <c r="AV59" i="3"/>
  <c r="AZ59" i="3"/>
  <c r="AF334" i="3"/>
  <c r="AJ334" i="3"/>
  <c r="AN334" i="3"/>
  <c r="AR334" i="3"/>
  <c r="AV227" i="3"/>
  <c r="AZ227" i="3"/>
  <c r="AF264" i="3"/>
  <c r="AJ264" i="3"/>
  <c r="AN264" i="3"/>
  <c r="AR264" i="3"/>
  <c r="AV324" i="3"/>
  <c r="AZ324" i="3"/>
  <c r="AF367" i="3"/>
  <c r="AJ367" i="3"/>
  <c r="AN367" i="3"/>
  <c r="AR367" i="3"/>
  <c r="AV60" i="3"/>
  <c r="AZ60" i="3"/>
  <c r="AF239" i="3"/>
  <c r="AJ239" i="3"/>
  <c r="AN239" i="3"/>
  <c r="AR239" i="3"/>
  <c r="AV62" i="3"/>
  <c r="AZ62" i="3"/>
  <c r="AF376" i="3"/>
  <c r="AJ376" i="3"/>
  <c r="AN376" i="3"/>
  <c r="AR376" i="3"/>
  <c r="AV64" i="3"/>
  <c r="AZ64" i="3"/>
  <c r="AF73" i="3"/>
  <c r="AJ73" i="3"/>
  <c r="AN73" i="3"/>
  <c r="AR73" i="3"/>
  <c r="AV160" i="3"/>
  <c r="AZ160" i="3"/>
  <c r="AF148" i="3"/>
  <c r="AJ148" i="3"/>
  <c r="AN148" i="3"/>
  <c r="AR148" i="3"/>
  <c r="AV383" i="3"/>
  <c r="AZ383" i="3"/>
  <c r="AF56" i="3"/>
  <c r="AJ56" i="3"/>
  <c r="AN56" i="3"/>
  <c r="AR56" i="3"/>
  <c r="AV154" i="3"/>
  <c r="AZ154" i="3"/>
  <c r="AF131" i="3"/>
  <c r="AJ131" i="3"/>
  <c r="AN131" i="3"/>
  <c r="AR131" i="3"/>
  <c r="AV65" i="3"/>
  <c r="AZ65" i="3"/>
  <c r="AF104" i="3"/>
  <c r="AJ104" i="3"/>
  <c r="AN104" i="3"/>
  <c r="AR104" i="3"/>
  <c r="AV287" i="3"/>
  <c r="AZ287" i="3"/>
  <c r="AD214" i="3"/>
  <c r="AH214" i="3"/>
  <c r="AL214" i="3"/>
  <c r="AP214" i="3"/>
  <c r="AT214" i="3"/>
  <c r="AX66" i="3"/>
  <c r="AF190" i="3"/>
  <c r="AJ190" i="3"/>
  <c r="AN190" i="3"/>
  <c r="AR190" i="3"/>
  <c r="AV67" i="3"/>
  <c r="AZ67" i="3"/>
  <c r="AD8" i="3"/>
  <c r="AH8" i="3"/>
  <c r="AL8" i="3"/>
  <c r="AP8" i="3"/>
  <c r="AT8" i="3"/>
  <c r="AX282" i="3"/>
  <c r="AF263" i="3"/>
  <c r="AJ263" i="3"/>
  <c r="AN263" i="3"/>
  <c r="AR263" i="3"/>
  <c r="AV236" i="3"/>
  <c r="AZ236" i="3"/>
  <c r="AD273" i="3"/>
  <c r="AH273" i="3"/>
  <c r="AL273" i="3"/>
  <c r="AP273" i="3"/>
  <c r="AT273" i="3"/>
  <c r="AX68" i="3"/>
  <c r="AF112" i="3"/>
  <c r="AJ112" i="3"/>
  <c r="AN112" i="3"/>
  <c r="AR112" i="3"/>
  <c r="AV268" i="3"/>
  <c r="AZ268" i="3"/>
  <c r="AD27" i="3"/>
  <c r="AH27" i="3"/>
  <c r="AL27" i="3"/>
  <c r="AP27" i="3"/>
  <c r="AT27" i="3"/>
  <c r="AX350" i="3"/>
  <c r="AF22" i="3"/>
  <c r="AJ22" i="3"/>
  <c r="AN22" i="3"/>
  <c r="AR22" i="3"/>
  <c r="AV283" i="3"/>
  <c r="AZ283" i="3"/>
  <c r="AD28" i="3"/>
  <c r="AH28" i="3"/>
  <c r="AL28" i="3"/>
  <c r="AP28" i="3"/>
  <c r="AT28" i="3"/>
  <c r="AX270" i="3"/>
  <c r="AF126" i="3"/>
  <c r="AJ126" i="3"/>
  <c r="AN126" i="3"/>
  <c r="AR126" i="3"/>
  <c r="AV172" i="3"/>
  <c r="AZ172" i="3"/>
  <c r="AD270" i="3"/>
  <c r="AH270" i="3"/>
  <c r="AL270" i="3"/>
  <c r="AP270" i="3"/>
  <c r="AT270" i="3"/>
  <c r="AX69" i="3"/>
  <c r="AF47" i="3"/>
  <c r="AJ47" i="3"/>
  <c r="AN47" i="3"/>
  <c r="AR47" i="3"/>
  <c r="AV344" i="3"/>
  <c r="AZ344" i="3"/>
  <c r="AD76" i="3"/>
  <c r="AH76" i="3"/>
  <c r="AL76" i="3"/>
  <c r="AP76" i="3"/>
  <c r="AT76" i="3"/>
  <c r="AX348" i="3"/>
  <c r="AF289" i="3"/>
  <c r="AJ289" i="3"/>
  <c r="AN289" i="3"/>
  <c r="AR289" i="3"/>
  <c r="AV70" i="3"/>
  <c r="AZ70" i="3"/>
  <c r="AD122" i="3"/>
  <c r="AH122" i="3"/>
  <c r="AL122" i="3"/>
  <c r="AP122" i="3"/>
  <c r="AT122" i="3"/>
  <c r="AX312" i="3"/>
  <c r="AF305" i="3"/>
  <c r="AJ305" i="3"/>
  <c r="AN305" i="3"/>
  <c r="AR305" i="3"/>
  <c r="AV71" i="3"/>
  <c r="AZ71" i="3"/>
  <c r="AD212" i="3"/>
  <c r="AH212" i="3"/>
  <c r="AL212" i="3"/>
  <c r="AP212" i="3"/>
  <c r="AT212" i="3"/>
  <c r="AX204" i="3"/>
  <c r="AF310" i="3"/>
  <c r="AJ310" i="3"/>
  <c r="AN310" i="3"/>
  <c r="AR310" i="3"/>
  <c r="AV72" i="3"/>
  <c r="AZ72" i="3"/>
  <c r="AD241" i="3"/>
  <c r="AH241" i="3"/>
  <c r="AL241" i="3"/>
  <c r="AP241" i="3"/>
  <c r="AT241" i="3"/>
  <c r="AX73" i="3"/>
  <c r="AF222" i="3"/>
  <c r="AJ222" i="3"/>
  <c r="AN222" i="3"/>
  <c r="AR222" i="3"/>
  <c r="AV279" i="3"/>
  <c r="AZ279" i="3"/>
  <c r="AD295" i="3"/>
  <c r="AH295" i="3"/>
  <c r="AL295" i="3"/>
  <c r="AP295" i="3"/>
  <c r="AT295" i="3"/>
  <c r="AX74" i="3"/>
  <c r="AF87" i="3"/>
  <c r="AJ87" i="3"/>
  <c r="AN87" i="3"/>
  <c r="AR87" i="3"/>
  <c r="AV212" i="3"/>
  <c r="AZ212" i="3"/>
  <c r="AD202" i="3"/>
  <c r="AH202" i="3"/>
  <c r="AL202" i="3"/>
  <c r="AP202" i="3"/>
  <c r="AT202" i="3"/>
  <c r="AX213" i="3"/>
  <c r="AF79" i="3"/>
  <c r="AJ79" i="3"/>
  <c r="AN79" i="3"/>
  <c r="AR79" i="3"/>
  <c r="AV303" i="3"/>
  <c r="AZ303" i="3"/>
  <c r="AD258" i="3"/>
  <c r="AH258" i="3"/>
  <c r="AL258" i="3"/>
  <c r="AP258" i="3"/>
  <c r="AT258" i="3"/>
  <c r="AX347" i="3"/>
  <c r="AF388" i="3"/>
  <c r="AJ388" i="3"/>
  <c r="AN388" i="3"/>
  <c r="AR388" i="3"/>
  <c r="AV343" i="3"/>
  <c r="AZ343" i="3"/>
  <c r="AD231" i="3"/>
  <c r="AH231" i="3"/>
  <c r="AL231" i="3"/>
  <c r="AP231" i="3"/>
  <c r="AT231" i="3"/>
  <c r="AX184" i="3"/>
  <c r="AF180" i="3"/>
  <c r="AJ180" i="3"/>
  <c r="AN180" i="3"/>
  <c r="AR180" i="3"/>
  <c r="AV250" i="3"/>
  <c r="AZ250" i="3"/>
  <c r="AD232" i="3"/>
  <c r="AH232" i="3"/>
  <c r="AL232" i="3"/>
  <c r="AP232" i="3"/>
  <c r="AT232" i="3"/>
  <c r="AX262" i="3"/>
  <c r="AF339" i="3"/>
  <c r="AJ339" i="3"/>
  <c r="AN339" i="3"/>
  <c r="AR339" i="3"/>
  <c r="AV75" i="3"/>
  <c r="AZ75" i="3"/>
  <c r="AD370" i="3"/>
  <c r="AH370" i="3"/>
  <c r="AL370" i="3"/>
  <c r="AP370" i="3"/>
  <c r="AT370" i="3"/>
  <c r="AX76" i="3"/>
  <c r="AF278" i="3"/>
  <c r="AJ278" i="3"/>
  <c r="AN278" i="3"/>
  <c r="AR278" i="3"/>
  <c r="AV342" i="3"/>
  <c r="AZ342" i="3"/>
  <c r="AD130" i="3"/>
  <c r="AH130" i="3"/>
  <c r="AL130" i="3"/>
  <c r="AP130" i="3"/>
  <c r="AT130" i="3"/>
  <c r="AX352" i="3"/>
  <c r="AF234" i="3"/>
  <c r="AJ234" i="3"/>
  <c r="AN234" i="3"/>
  <c r="AR234" i="3"/>
  <c r="AV77" i="3"/>
  <c r="AZ77" i="3"/>
  <c r="AD352" i="3"/>
  <c r="AH352" i="3"/>
  <c r="AL352" i="3"/>
  <c r="AP352" i="3"/>
  <c r="AT352" i="3"/>
  <c r="AX78" i="3"/>
  <c r="AF165" i="3"/>
  <c r="AJ165" i="3"/>
  <c r="AN165" i="3"/>
  <c r="AR165" i="3"/>
  <c r="AV313" i="3"/>
  <c r="AZ313" i="3"/>
  <c r="AD254" i="3"/>
  <c r="AH254" i="3"/>
  <c r="AL254" i="3"/>
  <c r="AP254" i="3"/>
  <c r="AT254" i="3"/>
  <c r="AX79" i="3"/>
  <c r="AF53" i="3"/>
  <c r="AJ53" i="3"/>
  <c r="AN53" i="3"/>
  <c r="AR53" i="3"/>
  <c r="AV176" i="3"/>
  <c r="AZ176" i="3"/>
  <c r="AD235" i="3"/>
  <c r="AH235" i="3"/>
  <c r="AL235" i="3"/>
  <c r="AP235" i="3"/>
  <c r="AT235" i="3"/>
  <c r="AX80" i="3"/>
  <c r="AF156" i="3"/>
  <c r="AJ156" i="3"/>
  <c r="AN156" i="3"/>
  <c r="AR156" i="3"/>
  <c r="AV190" i="3"/>
  <c r="AZ190" i="3"/>
  <c r="AG298" i="3"/>
  <c r="AO298" i="3"/>
  <c r="AE181" i="3"/>
  <c r="AM181" i="3"/>
  <c r="AU181" i="3"/>
  <c r="AF185" i="3"/>
  <c r="AN185" i="3"/>
  <c r="AV306" i="3"/>
  <c r="AX84" i="3"/>
  <c r="AT328" i="3"/>
  <c r="AP328" i="3"/>
  <c r="AL328" i="3"/>
  <c r="AH328" i="3"/>
  <c r="AD328" i="3"/>
  <c r="BA84" i="3"/>
  <c r="AW84" i="3"/>
  <c r="AS328" i="3"/>
  <c r="AO328" i="3"/>
  <c r="AK328" i="3"/>
  <c r="AG328" i="3"/>
  <c r="AC328" i="3"/>
  <c r="AJ328" i="3"/>
  <c r="AR328" i="3"/>
  <c r="AZ84" i="3"/>
  <c r="AE67" i="3"/>
  <c r="AM67" i="3"/>
  <c r="AU67" i="3"/>
  <c r="AF188" i="3"/>
  <c r="AN188" i="3"/>
  <c r="AV346" i="3"/>
  <c r="AX319" i="3"/>
  <c r="AT211" i="3"/>
  <c r="AP211" i="3"/>
  <c r="AL211" i="3"/>
  <c r="AH211" i="3"/>
  <c r="AD211" i="3"/>
  <c r="BA319" i="3"/>
  <c r="AW319" i="3"/>
  <c r="AS211" i="3"/>
  <c r="AO211" i="3"/>
  <c r="AK211" i="3"/>
  <c r="AG211" i="3"/>
  <c r="AC211" i="3"/>
  <c r="AJ211" i="3"/>
  <c r="AR211" i="3"/>
  <c r="AZ319" i="3"/>
  <c r="AE368" i="3"/>
  <c r="AM368" i="3"/>
  <c r="AU368" i="3"/>
  <c r="AF77" i="3"/>
  <c r="AN77" i="3"/>
  <c r="AV89" i="3"/>
  <c r="AX189" i="3"/>
  <c r="AT93" i="3"/>
  <c r="AP93" i="3"/>
  <c r="AL93" i="3"/>
  <c r="AH93" i="3"/>
  <c r="AD93" i="3"/>
  <c r="BA189" i="3"/>
  <c r="AW189" i="3"/>
  <c r="AS93" i="3"/>
  <c r="AO93" i="3"/>
  <c r="AK93" i="3"/>
  <c r="AG93" i="3"/>
  <c r="AC93" i="3"/>
  <c r="AJ93" i="3"/>
  <c r="AR93" i="3"/>
  <c r="AZ189" i="3"/>
  <c r="AC216" i="3"/>
  <c r="AG216" i="3"/>
  <c r="AK216" i="3"/>
  <c r="AO216" i="3"/>
  <c r="AS216" i="3"/>
  <c r="AW232" i="3"/>
  <c r="AC96" i="3"/>
  <c r="AG96" i="3"/>
  <c r="AK96" i="3"/>
  <c r="AO96" i="3"/>
  <c r="AS96" i="3"/>
  <c r="AW207" i="3"/>
  <c r="AC26" i="3"/>
  <c r="AG26" i="3"/>
  <c r="AK26" i="3"/>
  <c r="AO26" i="3"/>
  <c r="AS26" i="3"/>
  <c r="AW301" i="3"/>
  <c r="AC197" i="3"/>
  <c r="AG197" i="3"/>
  <c r="AK197" i="3"/>
  <c r="AO197" i="3"/>
  <c r="AS197" i="3"/>
  <c r="AW59" i="3"/>
  <c r="AC334" i="3"/>
  <c r="AG334" i="3"/>
  <c r="AK334" i="3"/>
  <c r="AO334" i="3"/>
  <c r="AS334" i="3"/>
  <c r="AW227" i="3"/>
  <c r="AC264" i="3"/>
  <c r="AG264" i="3"/>
  <c r="AK264" i="3"/>
  <c r="AO264" i="3"/>
  <c r="AS264" i="3"/>
  <c r="AW324" i="3"/>
  <c r="AC367" i="3"/>
  <c r="AG367" i="3"/>
  <c r="AK367" i="3"/>
  <c r="AO367" i="3"/>
  <c r="AS367" i="3"/>
  <c r="AW60" i="3"/>
  <c r="AC239" i="3"/>
  <c r="AG239" i="3"/>
  <c r="AK239" i="3"/>
  <c r="AO239" i="3"/>
  <c r="AS239" i="3"/>
  <c r="AW62" i="3"/>
  <c r="AC376" i="3"/>
  <c r="AG376" i="3"/>
  <c r="AK376" i="3"/>
  <c r="AO376" i="3"/>
  <c r="AS376" i="3"/>
  <c r="AW64" i="3"/>
  <c r="AC73" i="3"/>
  <c r="AG73" i="3"/>
  <c r="AK73" i="3"/>
  <c r="AO73" i="3"/>
  <c r="AS73" i="3"/>
  <c r="AW160" i="3"/>
  <c r="AC148" i="3"/>
  <c r="AG148" i="3"/>
  <c r="AK148" i="3"/>
  <c r="AO148" i="3"/>
  <c r="AS148" i="3"/>
  <c r="AW383" i="3"/>
  <c r="AC56" i="3"/>
  <c r="AG56" i="3"/>
  <c r="AK56" i="3"/>
  <c r="AO56" i="3"/>
  <c r="AS56" i="3"/>
  <c r="AW154" i="3"/>
  <c r="AC131" i="3"/>
  <c r="AG131" i="3"/>
  <c r="AK131" i="3"/>
  <c r="AO131" i="3"/>
  <c r="AS131" i="3"/>
  <c r="AW65" i="3"/>
  <c r="AC104" i="3"/>
  <c r="AG104" i="3"/>
  <c r="AK104" i="3"/>
  <c r="AO104" i="3"/>
  <c r="AS104" i="3"/>
  <c r="AW287" i="3"/>
  <c r="AE214" i="3"/>
  <c r="AI214" i="3"/>
  <c r="AM214" i="3"/>
  <c r="AQ214" i="3"/>
  <c r="AU214" i="3"/>
  <c r="AY66" i="3"/>
  <c r="AC190" i="3"/>
  <c r="AG190" i="3"/>
  <c r="AK190" i="3"/>
  <c r="AO190" i="3"/>
  <c r="AS190" i="3"/>
  <c r="AW67" i="3"/>
  <c r="AE8" i="3"/>
  <c r="AI8" i="3"/>
  <c r="AM8" i="3"/>
  <c r="AQ8" i="3"/>
  <c r="AU8" i="3"/>
  <c r="AY282" i="3"/>
  <c r="AC263" i="3"/>
  <c r="AG263" i="3"/>
  <c r="AK263" i="3"/>
  <c r="AO263" i="3"/>
  <c r="AS263" i="3"/>
  <c r="AW236" i="3"/>
  <c r="AE273" i="3"/>
  <c r="AI273" i="3"/>
  <c r="AM273" i="3"/>
  <c r="AQ273" i="3"/>
  <c r="AU273" i="3"/>
  <c r="AY68" i="3"/>
  <c r="AC112" i="3"/>
  <c r="AG112" i="3"/>
  <c r="AK112" i="3"/>
  <c r="AO112" i="3"/>
  <c r="AS112" i="3"/>
  <c r="AW268" i="3"/>
  <c r="AE27" i="3"/>
  <c r="AI27" i="3"/>
  <c r="AM27" i="3"/>
  <c r="AQ27" i="3"/>
  <c r="AU27" i="3"/>
  <c r="AY350" i="3"/>
  <c r="AC22" i="3"/>
  <c r="AG22" i="3"/>
  <c r="AK22" i="3"/>
  <c r="AO22" i="3"/>
  <c r="AS22" i="3"/>
  <c r="AW283" i="3"/>
  <c r="AE28" i="3"/>
  <c r="AI28" i="3"/>
  <c r="AM28" i="3"/>
  <c r="AQ28" i="3"/>
  <c r="AU28" i="3"/>
  <c r="AY270" i="3"/>
  <c r="AC126" i="3"/>
  <c r="AG126" i="3"/>
  <c r="AK126" i="3"/>
  <c r="AO126" i="3"/>
  <c r="AS126" i="3"/>
  <c r="AW172" i="3"/>
  <c r="AE270" i="3"/>
  <c r="AI270" i="3"/>
  <c r="AM270" i="3"/>
  <c r="AQ270" i="3"/>
  <c r="AU270" i="3"/>
  <c r="AY69" i="3"/>
  <c r="AC47" i="3"/>
  <c r="AG47" i="3"/>
  <c r="AK47" i="3"/>
  <c r="AO47" i="3"/>
  <c r="AS47" i="3"/>
  <c r="AW344" i="3"/>
  <c r="AE76" i="3"/>
  <c r="AI76" i="3"/>
  <c r="AM76" i="3"/>
  <c r="AQ76" i="3"/>
  <c r="AU76" i="3"/>
  <c r="AY348" i="3"/>
  <c r="AC289" i="3"/>
  <c r="AG289" i="3"/>
  <c r="AK289" i="3"/>
  <c r="AO289" i="3"/>
  <c r="AS289" i="3"/>
  <c r="AW70" i="3"/>
  <c r="AE122" i="3"/>
  <c r="AI122" i="3"/>
  <c r="AM122" i="3"/>
  <c r="AQ122" i="3"/>
  <c r="AU122" i="3"/>
  <c r="AY312" i="3"/>
  <c r="AC305" i="3"/>
  <c r="AG305" i="3"/>
  <c r="AK305" i="3"/>
  <c r="AO305" i="3"/>
  <c r="AS305" i="3"/>
  <c r="AW71" i="3"/>
  <c r="AE212" i="3"/>
  <c r="AI212" i="3"/>
  <c r="AM212" i="3"/>
  <c r="AQ212" i="3"/>
  <c r="AU212" i="3"/>
  <c r="AY204" i="3"/>
  <c r="AC310" i="3"/>
  <c r="AG310" i="3"/>
  <c r="AK310" i="3"/>
  <c r="AO310" i="3"/>
  <c r="AS310" i="3"/>
  <c r="AW72" i="3"/>
  <c r="AE241" i="3"/>
  <c r="AI241" i="3"/>
  <c r="AM241" i="3"/>
  <c r="AQ241" i="3"/>
  <c r="AU241" i="3"/>
  <c r="AY73" i="3"/>
  <c r="AC222" i="3"/>
  <c r="AG222" i="3"/>
  <c r="AK222" i="3"/>
  <c r="AO222" i="3"/>
  <c r="AS222" i="3"/>
  <c r="AW279" i="3"/>
  <c r="AE295" i="3"/>
  <c r="AI295" i="3"/>
  <c r="AM295" i="3"/>
  <c r="AQ295" i="3"/>
  <c r="AU295" i="3"/>
  <c r="AY74" i="3"/>
  <c r="AC87" i="3"/>
  <c r="AG87" i="3"/>
  <c r="AK87" i="3"/>
  <c r="AO87" i="3"/>
  <c r="AS87" i="3"/>
  <c r="AW212" i="3"/>
  <c r="AE202" i="3"/>
  <c r="AI202" i="3"/>
  <c r="AM202" i="3"/>
  <c r="AQ202" i="3"/>
  <c r="AU202" i="3"/>
  <c r="AY213" i="3"/>
  <c r="AC79" i="3"/>
  <c r="AG79" i="3"/>
  <c r="AK79" i="3"/>
  <c r="AO79" i="3"/>
  <c r="AS79" i="3"/>
  <c r="AW303" i="3"/>
  <c r="AE258" i="3"/>
  <c r="AI258" i="3"/>
  <c r="AM258" i="3"/>
  <c r="AQ258" i="3"/>
  <c r="AU258" i="3"/>
  <c r="AY347" i="3"/>
  <c r="AC388" i="3"/>
  <c r="AG388" i="3"/>
  <c r="AK388" i="3"/>
  <c r="AO388" i="3"/>
  <c r="AS388" i="3"/>
  <c r="AW343" i="3"/>
  <c r="AE231" i="3"/>
  <c r="AI231" i="3"/>
  <c r="AM231" i="3"/>
  <c r="AQ231" i="3"/>
  <c r="AU231" i="3"/>
  <c r="AY184" i="3"/>
  <c r="AC180" i="3"/>
  <c r="AG180" i="3"/>
  <c r="AK180" i="3"/>
  <c r="AO180" i="3"/>
  <c r="AS180" i="3"/>
  <c r="AW250" i="3"/>
  <c r="AE232" i="3"/>
  <c r="AI232" i="3"/>
  <c r="AM232" i="3"/>
  <c r="AQ232" i="3"/>
  <c r="AU232" i="3"/>
  <c r="AY262" i="3"/>
  <c r="AC339" i="3"/>
  <c r="AG339" i="3"/>
  <c r="AK339" i="3"/>
  <c r="AO339" i="3"/>
  <c r="AS339" i="3"/>
  <c r="AW75" i="3"/>
  <c r="AE370" i="3"/>
  <c r="AI370" i="3"/>
  <c r="AM370" i="3"/>
  <c r="AQ370" i="3"/>
  <c r="AU370" i="3"/>
  <c r="AY76" i="3"/>
  <c r="AC278" i="3"/>
  <c r="AG278" i="3"/>
  <c r="AK278" i="3"/>
  <c r="AO278" i="3"/>
  <c r="AS278" i="3"/>
  <c r="AW342" i="3"/>
  <c r="AE130" i="3"/>
  <c r="AI130" i="3"/>
  <c r="AM130" i="3"/>
  <c r="AQ130" i="3"/>
  <c r="AU130" i="3"/>
  <c r="AY352" i="3"/>
  <c r="AC234" i="3"/>
  <c r="AG234" i="3"/>
  <c r="AK234" i="3"/>
  <c r="AO234" i="3"/>
  <c r="AS234" i="3"/>
  <c r="AW77" i="3"/>
  <c r="AE352" i="3"/>
  <c r="AI352" i="3"/>
  <c r="AM352" i="3"/>
  <c r="AQ352" i="3"/>
  <c r="AU352" i="3"/>
  <c r="AY78" i="3"/>
  <c r="AC165" i="3"/>
  <c r="AG165" i="3"/>
  <c r="AK165" i="3"/>
  <c r="AO165" i="3"/>
  <c r="AS165" i="3"/>
  <c r="AW313" i="3"/>
  <c r="AE254" i="3"/>
  <c r="AI254" i="3"/>
  <c r="AM254" i="3"/>
  <c r="AQ254" i="3"/>
  <c r="AU254" i="3"/>
  <c r="AY79" i="3"/>
  <c r="AC53" i="3"/>
  <c r="AG53" i="3"/>
  <c r="AK53" i="3"/>
  <c r="AO53" i="3"/>
  <c r="AS53" i="3"/>
  <c r="AW176" i="3"/>
  <c r="AE235" i="3"/>
  <c r="AI235" i="3"/>
  <c r="AM235" i="3"/>
  <c r="AQ235" i="3"/>
  <c r="AU235" i="3"/>
  <c r="AY80" i="3"/>
  <c r="AC156" i="3"/>
  <c r="AG156" i="3"/>
  <c r="AK156" i="3"/>
  <c r="AO156" i="3"/>
  <c r="AS156" i="3"/>
  <c r="AW190" i="3"/>
  <c r="AZ81" i="3"/>
  <c r="AV81" i="3"/>
  <c r="AR298" i="3"/>
  <c r="AN298" i="3"/>
  <c r="AJ298" i="3"/>
  <c r="AF298" i="3"/>
  <c r="AY81" i="3"/>
  <c r="AU298" i="3"/>
  <c r="AQ298" i="3"/>
  <c r="AM298" i="3"/>
  <c r="AI298" i="3"/>
  <c r="AE298" i="3"/>
  <c r="AH298" i="3"/>
  <c r="AP298" i="3"/>
  <c r="AX81" i="3"/>
  <c r="AF181" i="3"/>
  <c r="AN181" i="3"/>
  <c r="AV294" i="3"/>
  <c r="AI185" i="3"/>
  <c r="AQ185" i="3"/>
  <c r="AX238" i="3"/>
  <c r="AT140" i="3"/>
  <c r="AP140" i="3"/>
  <c r="AL140" i="3"/>
  <c r="AH140" i="3"/>
  <c r="AD140" i="3"/>
  <c r="BA238" i="3"/>
  <c r="AW238" i="3"/>
  <c r="AS140" i="3"/>
  <c r="AO140" i="3"/>
  <c r="AK140" i="3"/>
  <c r="AG140" i="3"/>
  <c r="AC140" i="3"/>
  <c r="AJ140" i="3"/>
  <c r="AR140" i="3"/>
  <c r="AZ238" i="3"/>
  <c r="AE328" i="3"/>
  <c r="AM328" i="3"/>
  <c r="AU328" i="3"/>
  <c r="AF67" i="3"/>
  <c r="AN67" i="3"/>
  <c r="AV357" i="3"/>
  <c r="AI188" i="3"/>
  <c r="AQ188" i="3"/>
  <c r="AX202" i="3"/>
  <c r="AT37" i="3"/>
  <c r="AP37" i="3"/>
  <c r="AL37" i="3"/>
  <c r="AH37" i="3"/>
  <c r="AD37" i="3"/>
  <c r="BA202" i="3"/>
  <c r="AW202" i="3"/>
  <c r="AS37" i="3"/>
  <c r="AO37" i="3"/>
  <c r="AK37" i="3"/>
  <c r="AG37" i="3"/>
  <c r="AC37" i="3"/>
  <c r="AJ37" i="3"/>
  <c r="AR37" i="3"/>
  <c r="AZ202" i="3"/>
  <c r="AE211" i="3"/>
  <c r="AM211" i="3"/>
  <c r="AU211" i="3"/>
  <c r="AF368" i="3"/>
  <c r="AN368" i="3"/>
  <c r="AV362" i="3"/>
  <c r="AI77" i="3"/>
  <c r="AQ77" i="3"/>
  <c r="AX384" i="3"/>
  <c r="AT109" i="3"/>
  <c r="AP109" i="3"/>
  <c r="AL109" i="3"/>
  <c r="AH109" i="3"/>
  <c r="AD109" i="3"/>
  <c r="BA384" i="3"/>
  <c r="AW384" i="3"/>
  <c r="AS109" i="3"/>
  <c r="AO109" i="3"/>
  <c r="AK109" i="3"/>
  <c r="AG109" i="3"/>
  <c r="AC109" i="3"/>
  <c r="AJ109" i="3"/>
  <c r="AR109" i="3"/>
  <c r="AZ384" i="3"/>
  <c r="AE93" i="3"/>
  <c r="AM93" i="3"/>
  <c r="AU93" i="3"/>
  <c r="AF214" i="3"/>
  <c r="AJ214" i="3"/>
  <c r="AN214" i="3"/>
  <c r="AR214" i="3"/>
  <c r="AV66" i="3"/>
  <c r="AZ66" i="3"/>
  <c r="AF8" i="3"/>
  <c r="AJ8" i="3"/>
  <c r="AN8" i="3"/>
  <c r="AR8" i="3"/>
  <c r="AV282" i="3"/>
  <c r="AZ282" i="3"/>
  <c r="AF273" i="3"/>
  <c r="AJ273" i="3"/>
  <c r="AN273" i="3"/>
  <c r="AR273" i="3"/>
  <c r="AV68" i="3"/>
  <c r="AZ68" i="3"/>
  <c r="AF27" i="3"/>
  <c r="AJ27" i="3"/>
  <c r="AN27" i="3"/>
  <c r="AR27" i="3"/>
  <c r="AV350" i="3"/>
  <c r="AZ350" i="3"/>
  <c r="AF28" i="3"/>
  <c r="AJ28" i="3"/>
  <c r="AN28" i="3"/>
  <c r="AR28" i="3"/>
  <c r="AV270" i="3"/>
  <c r="AZ270" i="3"/>
  <c r="AF270" i="3"/>
  <c r="AJ270" i="3"/>
  <c r="AN270" i="3"/>
  <c r="AR270" i="3"/>
  <c r="AV69" i="3"/>
  <c r="AZ69" i="3"/>
  <c r="AF76" i="3"/>
  <c r="AJ76" i="3"/>
  <c r="AN76" i="3"/>
  <c r="AR76" i="3"/>
  <c r="AV348" i="3"/>
  <c r="AZ348" i="3"/>
  <c r="AF122" i="3"/>
  <c r="AJ122" i="3"/>
  <c r="AN122" i="3"/>
  <c r="AR122" i="3"/>
  <c r="AV312" i="3"/>
  <c r="AZ312" i="3"/>
  <c r="AF212" i="3"/>
  <c r="AJ212" i="3"/>
  <c r="AN212" i="3"/>
  <c r="AR212" i="3"/>
  <c r="AV204" i="3"/>
  <c r="AZ204" i="3"/>
  <c r="AF241" i="3"/>
  <c r="AJ241" i="3"/>
  <c r="AN241" i="3"/>
  <c r="AR241" i="3"/>
  <c r="AV73" i="3"/>
  <c r="AZ73" i="3"/>
  <c r="AF295" i="3"/>
  <c r="AJ295" i="3"/>
  <c r="AN295" i="3"/>
  <c r="AR295" i="3"/>
  <c r="AV74" i="3"/>
  <c r="AZ74" i="3"/>
  <c r="AF202" i="3"/>
  <c r="AJ202" i="3"/>
  <c r="AN202" i="3"/>
  <c r="AR202" i="3"/>
  <c r="AV213" i="3"/>
  <c r="AZ213" i="3"/>
  <c r="AF258" i="3"/>
  <c r="AJ258" i="3"/>
  <c r="AN258" i="3"/>
  <c r="AR258" i="3"/>
  <c r="AV347" i="3"/>
  <c r="AZ347" i="3"/>
  <c r="AF231" i="3"/>
  <c r="AJ231" i="3"/>
  <c r="AN231" i="3"/>
  <c r="AR231" i="3"/>
  <c r="AV184" i="3"/>
  <c r="AZ184" i="3"/>
  <c r="AF232" i="3"/>
  <c r="AJ232" i="3"/>
  <c r="AN232" i="3"/>
  <c r="AR232" i="3"/>
  <c r="AV262" i="3"/>
  <c r="AZ262" i="3"/>
  <c r="AF370" i="3"/>
  <c r="AJ370" i="3"/>
  <c r="AN370" i="3"/>
  <c r="AR370" i="3"/>
  <c r="AV76" i="3"/>
  <c r="AZ76" i="3"/>
  <c r="AF130" i="3"/>
  <c r="AJ130" i="3"/>
  <c r="AN130" i="3"/>
  <c r="AR130" i="3"/>
  <c r="AV352" i="3"/>
  <c r="AZ352" i="3"/>
  <c r="AF352" i="3"/>
  <c r="AJ352" i="3"/>
  <c r="AN352" i="3"/>
  <c r="AR352" i="3"/>
  <c r="AV78" i="3"/>
  <c r="AZ78" i="3"/>
  <c r="AF254" i="3"/>
  <c r="AJ254" i="3"/>
  <c r="AN254" i="3"/>
  <c r="AR254" i="3"/>
  <c r="AV79" i="3"/>
  <c r="AZ79" i="3"/>
  <c r="AF235" i="3"/>
  <c r="AJ235" i="3"/>
  <c r="AN235" i="3"/>
  <c r="AR235" i="3"/>
  <c r="AV80" i="3"/>
  <c r="AZ80" i="3"/>
  <c r="AI181" i="3"/>
  <c r="AQ181" i="3"/>
  <c r="AX306" i="3"/>
  <c r="AT185" i="3"/>
  <c r="AP185" i="3"/>
  <c r="AL185" i="3"/>
  <c r="AH185" i="3"/>
  <c r="AD185" i="3"/>
  <c r="BA306" i="3"/>
  <c r="AW306" i="3"/>
  <c r="AS185" i="3"/>
  <c r="AO185" i="3"/>
  <c r="AK185" i="3"/>
  <c r="AG185" i="3"/>
  <c r="AC185" i="3"/>
  <c r="AJ185" i="3"/>
  <c r="AR185" i="3"/>
  <c r="AZ306" i="3"/>
  <c r="AI67" i="3"/>
  <c r="AQ67" i="3"/>
  <c r="AX346" i="3"/>
  <c r="AT188" i="3"/>
  <c r="AP188" i="3"/>
  <c r="AL188" i="3"/>
  <c r="AH188" i="3"/>
  <c r="AD188" i="3"/>
  <c r="BA346" i="3"/>
  <c r="AW346" i="3"/>
  <c r="AS188" i="3"/>
  <c r="AO188" i="3"/>
  <c r="AK188" i="3"/>
  <c r="AG188" i="3"/>
  <c r="AC188" i="3"/>
  <c r="AJ188" i="3"/>
  <c r="AR188" i="3"/>
  <c r="AZ346" i="3"/>
  <c r="AI368" i="3"/>
  <c r="AQ368" i="3"/>
  <c r="AX89" i="3"/>
  <c r="AT77" i="3"/>
  <c r="AP77" i="3"/>
  <c r="AL77" i="3"/>
  <c r="AH77" i="3"/>
  <c r="AD77" i="3"/>
  <c r="BA89" i="3"/>
  <c r="AW89" i="3"/>
  <c r="AS77" i="3"/>
  <c r="AO77" i="3"/>
  <c r="AK77" i="3"/>
  <c r="AG77" i="3"/>
  <c r="AC77" i="3"/>
  <c r="AJ77" i="3"/>
  <c r="AR77" i="3"/>
  <c r="AZ89" i="3"/>
  <c r="AC214" i="3"/>
  <c r="AG214" i="3"/>
  <c r="AK214" i="3"/>
  <c r="AO214" i="3"/>
  <c r="AS214" i="3"/>
  <c r="AW66" i="3"/>
  <c r="AC8" i="3"/>
  <c r="AG8" i="3"/>
  <c r="AK8" i="3"/>
  <c r="AO8" i="3"/>
  <c r="AS8" i="3"/>
  <c r="AW282" i="3"/>
  <c r="AC273" i="3"/>
  <c r="AG273" i="3"/>
  <c r="AK273" i="3"/>
  <c r="AO273" i="3"/>
  <c r="AS273" i="3"/>
  <c r="AW68" i="3"/>
  <c r="AC27" i="3"/>
  <c r="AG27" i="3"/>
  <c r="AK27" i="3"/>
  <c r="AO27" i="3"/>
  <c r="AS27" i="3"/>
  <c r="AW350" i="3"/>
  <c r="AC28" i="3"/>
  <c r="AG28" i="3"/>
  <c r="AK28" i="3"/>
  <c r="AO28" i="3"/>
  <c r="AS28" i="3"/>
  <c r="AW270" i="3"/>
  <c r="AC270" i="3"/>
  <c r="AG270" i="3"/>
  <c r="AK270" i="3"/>
  <c r="AO270" i="3"/>
  <c r="AS270" i="3"/>
  <c r="AW69" i="3"/>
  <c r="AC76" i="3"/>
  <c r="AG76" i="3"/>
  <c r="AK76" i="3"/>
  <c r="AO76" i="3"/>
  <c r="AS76" i="3"/>
  <c r="AW348" i="3"/>
  <c r="AC122" i="3"/>
  <c r="AG122" i="3"/>
  <c r="AK122" i="3"/>
  <c r="AO122" i="3"/>
  <c r="AS122" i="3"/>
  <c r="AW312" i="3"/>
  <c r="AC212" i="3"/>
  <c r="AG212" i="3"/>
  <c r="AK212" i="3"/>
  <c r="AO212" i="3"/>
  <c r="AS212" i="3"/>
  <c r="AW204" i="3"/>
  <c r="AC241" i="3"/>
  <c r="AG241" i="3"/>
  <c r="AK241" i="3"/>
  <c r="AO241" i="3"/>
  <c r="AS241" i="3"/>
  <c r="AW73" i="3"/>
  <c r="AC295" i="3"/>
  <c r="AG295" i="3"/>
  <c r="AK295" i="3"/>
  <c r="AO295" i="3"/>
  <c r="AS295" i="3"/>
  <c r="AW74" i="3"/>
  <c r="AC202" i="3"/>
  <c r="AG202" i="3"/>
  <c r="AK202" i="3"/>
  <c r="AO202" i="3"/>
  <c r="AS202" i="3"/>
  <c r="AW213" i="3"/>
  <c r="AC258" i="3"/>
  <c r="AG258" i="3"/>
  <c r="AK258" i="3"/>
  <c r="AO258" i="3"/>
  <c r="AS258" i="3"/>
  <c r="AW347" i="3"/>
  <c r="AC231" i="3"/>
  <c r="AG231" i="3"/>
  <c r="AK231" i="3"/>
  <c r="AO231" i="3"/>
  <c r="AS231" i="3"/>
  <c r="AW184" i="3"/>
  <c r="AC232" i="3"/>
  <c r="AG232" i="3"/>
  <c r="AK232" i="3"/>
  <c r="AO232" i="3"/>
  <c r="AS232" i="3"/>
  <c r="AW262" i="3"/>
  <c r="AC370" i="3"/>
  <c r="AG370" i="3"/>
  <c r="AK370" i="3"/>
  <c r="AO370" i="3"/>
  <c r="AS370" i="3"/>
  <c r="AW76" i="3"/>
  <c r="AC130" i="3"/>
  <c r="AG130" i="3"/>
  <c r="AK130" i="3"/>
  <c r="AO130" i="3"/>
  <c r="AS130" i="3"/>
  <c r="AW352" i="3"/>
  <c r="AC352" i="3"/>
  <c r="AG352" i="3"/>
  <c r="AK352" i="3"/>
  <c r="AO352" i="3"/>
  <c r="AS352" i="3"/>
  <c r="AW78" i="3"/>
  <c r="AC254" i="3"/>
  <c r="AG254" i="3"/>
  <c r="AK254" i="3"/>
  <c r="AO254" i="3"/>
  <c r="AS254" i="3"/>
  <c r="AW79" i="3"/>
  <c r="AC235" i="3"/>
  <c r="AG235" i="3"/>
  <c r="AK235" i="3"/>
  <c r="AO235" i="3"/>
  <c r="AS235" i="3"/>
  <c r="AW80" i="3"/>
  <c r="AX294" i="3"/>
  <c r="AT181" i="3"/>
  <c r="AP181" i="3"/>
  <c r="AL181" i="3"/>
  <c r="AH181" i="3"/>
  <c r="AD181" i="3"/>
  <c r="BA294" i="3"/>
  <c r="AW294" i="3"/>
  <c r="AS181" i="3"/>
  <c r="AO181" i="3"/>
  <c r="AK181" i="3"/>
  <c r="AG181" i="3"/>
  <c r="AC181" i="3"/>
  <c r="AJ181" i="3"/>
  <c r="AR181" i="3"/>
  <c r="AZ294" i="3"/>
  <c r="AE185" i="3"/>
  <c r="AM185" i="3"/>
  <c r="AU185" i="3"/>
  <c r="AX357" i="3"/>
  <c r="AT67" i="3"/>
  <c r="AP67" i="3"/>
  <c r="AL67" i="3"/>
  <c r="AH67" i="3"/>
  <c r="AD67" i="3"/>
  <c r="BA357" i="3"/>
  <c r="AW357" i="3"/>
  <c r="AS67" i="3"/>
  <c r="AO67" i="3"/>
  <c r="AK67" i="3"/>
  <c r="AG67" i="3"/>
  <c r="AC67" i="3"/>
  <c r="AJ67" i="3"/>
  <c r="AR67" i="3"/>
  <c r="AZ357" i="3"/>
  <c r="AE188" i="3"/>
  <c r="AM188" i="3"/>
  <c r="AU188" i="3"/>
  <c r="AX362" i="3"/>
  <c r="AT368" i="3"/>
  <c r="AP368" i="3"/>
  <c r="AL368" i="3"/>
  <c r="AH368" i="3"/>
  <c r="AD368" i="3"/>
  <c r="BA362" i="3"/>
  <c r="AW362" i="3"/>
  <c r="AS368" i="3"/>
  <c r="AO368" i="3"/>
  <c r="AK368" i="3"/>
  <c r="AG368" i="3"/>
  <c r="AC368" i="3"/>
  <c r="AJ368" i="3"/>
  <c r="AR368" i="3"/>
  <c r="AZ362" i="3"/>
  <c r="AE77" i="3"/>
  <c r="AM77" i="3"/>
  <c r="AU77" i="3"/>
  <c r="AE337" i="3"/>
  <c r="AI337" i="3"/>
  <c r="AM337" i="3"/>
  <c r="AQ337" i="3"/>
  <c r="AU337" i="3"/>
  <c r="AY82" i="3"/>
  <c r="AE238" i="3"/>
  <c r="AI238" i="3"/>
  <c r="AM238" i="3"/>
  <c r="AQ238" i="3"/>
  <c r="AU238" i="3"/>
  <c r="AY83" i="3"/>
  <c r="AE233" i="3"/>
  <c r="AI233" i="3"/>
  <c r="AM233" i="3"/>
  <c r="AQ233" i="3"/>
  <c r="AU233" i="3"/>
  <c r="AY353" i="3"/>
  <c r="AE183" i="3"/>
  <c r="AI183" i="3"/>
  <c r="AM183" i="3"/>
  <c r="AQ183" i="3"/>
  <c r="AU183" i="3"/>
  <c r="AY334" i="3"/>
  <c r="AE378" i="3"/>
  <c r="AI378" i="3"/>
  <c r="AM378" i="3"/>
  <c r="AQ378" i="3"/>
  <c r="AU378" i="3"/>
  <c r="AY85" i="3"/>
  <c r="AE48" i="3"/>
  <c r="AI48" i="3"/>
  <c r="AM48" i="3"/>
  <c r="AQ48" i="3"/>
  <c r="AU48" i="3"/>
  <c r="AY201" i="3"/>
  <c r="AE236" i="3"/>
  <c r="AI236" i="3"/>
  <c r="AM236" i="3"/>
  <c r="AQ236" i="3"/>
  <c r="AU236" i="3"/>
  <c r="AY86" i="3"/>
  <c r="AE312" i="3"/>
  <c r="AI312" i="3"/>
  <c r="AM312" i="3"/>
  <c r="AQ312" i="3"/>
  <c r="AU312" i="3"/>
  <c r="AY87" i="3"/>
  <c r="AE251" i="3"/>
  <c r="AI251" i="3"/>
  <c r="AM251" i="3"/>
  <c r="AQ251" i="3"/>
  <c r="AU251" i="3"/>
  <c r="AY88" i="3"/>
  <c r="AE186" i="3"/>
  <c r="AI186" i="3"/>
  <c r="AM186" i="3"/>
  <c r="AQ186" i="3"/>
  <c r="AU186" i="3"/>
  <c r="AY339" i="3"/>
  <c r="AE316" i="3"/>
  <c r="AI316" i="3"/>
  <c r="AM316" i="3"/>
  <c r="AQ316" i="3"/>
  <c r="AU316" i="3"/>
  <c r="AY90" i="3"/>
  <c r="AE282" i="3"/>
  <c r="AI282" i="3"/>
  <c r="AM282" i="3"/>
  <c r="AQ282" i="3"/>
  <c r="AU282" i="3"/>
  <c r="AY91" i="3"/>
  <c r="AC292" i="3"/>
  <c r="AG292" i="3"/>
  <c r="AK292" i="3"/>
  <c r="AO292" i="3"/>
  <c r="AS292" i="3"/>
  <c r="AW92" i="3"/>
  <c r="BA92" i="3"/>
  <c r="AE33" i="3"/>
  <c r="AI33" i="3"/>
  <c r="AM33" i="3"/>
  <c r="AQ33" i="3"/>
  <c r="AU33" i="3"/>
  <c r="AY242" i="3"/>
  <c r="AC342" i="3"/>
  <c r="AG342" i="3"/>
  <c r="AK342" i="3"/>
  <c r="AO342" i="3"/>
  <c r="AS342" i="3"/>
  <c r="AW93" i="3"/>
  <c r="BA93" i="3"/>
  <c r="AE299" i="3"/>
  <c r="AI299" i="3"/>
  <c r="AM299" i="3"/>
  <c r="AQ299" i="3"/>
  <c r="AU299" i="3"/>
  <c r="AY177" i="3"/>
  <c r="AC386" i="3"/>
  <c r="AG386" i="3"/>
  <c r="AK386" i="3"/>
  <c r="AO386" i="3"/>
  <c r="AS386" i="3"/>
  <c r="AW94" i="3"/>
  <c r="BA94" i="3"/>
  <c r="AE39" i="3"/>
  <c r="AI39" i="3"/>
  <c r="AM39" i="3"/>
  <c r="AQ39" i="3"/>
  <c r="AU39" i="3"/>
  <c r="AY290" i="3"/>
  <c r="AC146" i="3"/>
  <c r="AG146" i="3"/>
  <c r="AK146" i="3"/>
  <c r="AO146" i="3"/>
  <c r="AS146" i="3"/>
  <c r="AW293" i="3"/>
  <c r="BA293" i="3"/>
  <c r="AE375" i="3"/>
  <c r="AI375" i="3"/>
  <c r="AM375" i="3"/>
  <c r="AQ375" i="3"/>
  <c r="AU375" i="3"/>
  <c r="AY385" i="3"/>
  <c r="AC13" i="3"/>
  <c r="AG13" i="3"/>
  <c r="AK13" i="3"/>
  <c r="AO13" i="3"/>
  <c r="AS13" i="3"/>
  <c r="AW337" i="3"/>
  <c r="BA337" i="3"/>
  <c r="AE46" i="3"/>
  <c r="AI46" i="3"/>
  <c r="AM46" i="3"/>
  <c r="AQ46" i="3"/>
  <c r="AU46" i="3"/>
  <c r="AY328" i="3"/>
  <c r="AC32" i="3"/>
  <c r="AG32" i="3"/>
  <c r="AK32" i="3"/>
  <c r="AO32" i="3"/>
  <c r="AS32" i="3"/>
  <c r="AW311" i="3"/>
  <c r="BA311" i="3"/>
  <c r="AE89" i="3"/>
  <c r="AI89" i="3"/>
  <c r="AM89" i="3"/>
  <c r="AQ89" i="3"/>
  <c r="AU89" i="3"/>
  <c r="AY345" i="3"/>
  <c r="AC371" i="3"/>
  <c r="AG371" i="3"/>
  <c r="AK371" i="3"/>
  <c r="AO371" i="3"/>
  <c r="AS371" i="3"/>
  <c r="AW95" i="3"/>
  <c r="BA95" i="3"/>
  <c r="AE121" i="3"/>
  <c r="AI121" i="3"/>
  <c r="AM121" i="3"/>
  <c r="AQ121" i="3"/>
  <c r="AU121" i="3"/>
  <c r="AY96" i="3"/>
  <c r="AC74" i="3"/>
  <c r="AG74" i="3"/>
  <c r="AK74" i="3"/>
  <c r="AO74" i="3"/>
  <c r="AS74" i="3"/>
  <c r="AW187" i="3"/>
  <c r="BA187" i="3"/>
  <c r="AE193" i="3"/>
  <c r="AI193" i="3"/>
  <c r="AM193" i="3"/>
  <c r="AQ193" i="3"/>
  <c r="AU193" i="3"/>
  <c r="AY295" i="3"/>
  <c r="AC297" i="3"/>
  <c r="AG297" i="3"/>
  <c r="AK297" i="3"/>
  <c r="AO297" i="3"/>
  <c r="AS297" i="3"/>
  <c r="AW291" i="3"/>
  <c r="BA291" i="3"/>
  <c r="AE78" i="3"/>
  <c r="AI78" i="3"/>
  <c r="AM78" i="3"/>
  <c r="AQ78" i="3"/>
  <c r="AU78" i="3"/>
  <c r="AY203" i="3"/>
  <c r="AC71" i="3"/>
  <c r="AG71" i="3"/>
  <c r="AK71" i="3"/>
  <c r="AO71" i="3"/>
  <c r="AS71" i="3"/>
  <c r="AW309" i="3"/>
  <c r="BA309" i="3"/>
  <c r="AE72" i="3"/>
  <c r="AI72" i="3"/>
  <c r="AM72" i="3"/>
  <c r="AQ72" i="3"/>
  <c r="AU72" i="3"/>
  <c r="AY371" i="3"/>
  <c r="AC29" i="3"/>
  <c r="AG29" i="3"/>
  <c r="AK29" i="3"/>
  <c r="AO29" i="3"/>
  <c r="AS29" i="3"/>
  <c r="AW209" i="3"/>
  <c r="BA209" i="3"/>
  <c r="AE344" i="3"/>
  <c r="AI344" i="3"/>
  <c r="AM344" i="3"/>
  <c r="AQ344" i="3"/>
  <c r="AU344" i="3"/>
  <c r="AY214" i="3"/>
  <c r="AC52" i="3"/>
  <c r="AG52" i="3"/>
  <c r="AK52" i="3"/>
  <c r="AO52" i="3"/>
  <c r="AS52" i="3"/>
  <c r="AW247" i="3"/>
  <c r="BA247" i="3"/>
  <c r="AE128" i="3"/>
  <c r="AI128" i="3"/>
  <c r="AM128" i="3"/>
  <c r="AQ128" i="3"/>
  <c r="AU128" i="3"/>
  <c r="AY97" i="3"/>
  <c r="AC106" i="3"/>
  <c r="AG106" i="3"/>
  <c r="AK106" i="3"/>
  <c r="AO106" i="3"/>
  <c r="AS106" i="3"/>
  <c r="AW280" i="3"/>
  <c r="BA280" i="3"/>
  <c r="AE11" i="3"/>
  <c r="AI11" i="3"/>
  <c r="AM11" i="3"/>
  <c r="AQ11" i="3"/>
  <c r="AU11" i="3"/>
  <c r="AY361" i="3"/>
  <c r="AC41" i="3"/>
  <c r="AG41" i="3"/>
  <c r="AN41" i="3"/>
  <c r="AV240" i="3"/>
  <c r="AI177" i="3"/>
  <c r="AQ177" i="3"/>
  <c r="AX351" i="3"/>
  <c r="AT7" i="3"/>
  <c r="AP7" i="3"/>
  <c r="AL7" i="3"/>
  <c r="AH7" i="3"/>
  <c r="AD7" i="3"/>
  <c r="BA351" i="3"/>
  <c r="AW351" i="3"/>
  <c r="AS7" i="3"/>
  <c r="AO7" i="3"/>
  <c r="AK7" i="3"/>
  <c r="AG7" i="3"/>
  <c r="AC7" i="3"/>
  <c r="AJ7" i="3"/>
  <c r="AR7" i="3"/>
  <c r="AZ351" i="3"/>
  <c r="AE6" i="3"/>
  <c r="AM6" i="3"/>
  <c r="AU6" i="3"/>
  <c r="AF250" i="3"/>
  <c r="AN250" i="3"/>
  <c r="AV186" i="3"/>
  <c r="AI200" i="3"/>
  <c r="AQ200" i="3"/>
  <c r="AX372" i="3"/>
  <c r="AT143" i="3"/>
  <c r="AP143" i="3"/>
  <c r="AL143" i="3"/>
  <c r="AH143" i="3"/>
  <c r="AD143" i="3"/>
  <c r="BA372" i="3"/>
  <c r="AW372" i="3"/>
  <c r="AS143" i="3"/>
  <c r="AO143" i="3"/>
  <c r="AK143" i="3"/>
  <c r="AG143" i="3"/>
  <c r="AC143" i="3"/>
  <c r="AJ143" i="3"/>
  <c r="AR143" i="3"/>
  <c r="AZ372" i="3"/>
  <c r="AE174" i="3"/>
  <c r="AM174" i="3"/>
  <c r="AU174" i="3"/>
  <c r="AF164" i="3"/>
  <c r="AN164" i="3"/>
  <c r="AV226" i="3"/>
  <c r="AI92" i="3"/>
  <c r="AQ92" i="3"/>
  <c r="AX338" i="3"/>
  <c r="AT60" i="3"/>
  <c r="AP60" i="3"/>
  <c r="AL60" i="3"/>
  <c r="AH60" i="3"/>
  <c r="AD60" i="3"/>
  <c r="BA338" i="3"/>
  <c r="AW338" i="3"/>
  <c r="AS60" i="3"/>
  <c r="AO60" i="3"/>
  <c r="AK60" i="3"/>
  <c r="AG60" i="3"/>
  <c r="AC60" i="3"/>
  <c r="AJ60" i="3"/>
  <c r="AR60" i="3"/>
  <c r="AZ338" i="3"/>
  <c r="AE167" i="3"/>
  <c r="AM167" i="3"/>
  <c r="AU167" i="3"/>
  <c r="AF337" i="3"/>
  <c r="AJ337" i="3"/>
  <c r="AN337" i="3"/>
  <c r="AR337" i="3"/>
  <c r="AV82" i="3"/>
  <c r="AF238" i="3"/>
  <c r="AJ238" i="3"/>
  <c r="AN238" i="3"/>
  <c r="AR238" i="3"/>
  <c r="AV83" i="3"/>
  <c r="AF233" i="3"/>
  <c r="AJ233" i="3"/>
  <c r="AN233" i="3"/>
  <c r="AR233" i="3"/>
  <c r="AV353" i="3"/>
  <c r="AF183" i="3"/>
  <c r="AJ183" i="3"/>
  <c r="AN183" i="3"/>
  <c r="AR183" i="3"/>
  <c r="AV334" i="3"/>
  <c r="AF378" i="3"/>
  <c r="AJ378" i="3"/>
  <c r="AN378" i="3"/>
  <c r="AR378" i="3"/>
  <c r="AV85" i="3"/>
  <c r="AF48" i="3"/>
  <c r="AJ48" i="3"/>
  <c r="AN48" i="3"/>
  <c r="AR48" i="3"/>
  <c r="AV201" i="3"/>
  <c r="AF236" i="3"/>
  <c r="AJ236" i="3"/>
  <c r="AN236" i="3"/>
  <c r="AR236" i="3"/>
  <c r="AV86" i="3"/>
  <c r="AF312" i="3"/>
  <c r="AJ312" i="3"/>
  <c r="AN312" i="3"/>
  <c r="AR312" i="3"/>
  <c r="AV87" i="3"/>
  <c r="AF251" i="3"/>
  <c r="AJ251" i="3"/>
  <c r="AN251" i="3"/>
  <c r="AR251" i="3"/>
  <c r="AV88" i="3"/>
  <c r="AF186" i="3"/>
  <c r="AJ186" i="3"/>
  <c r="AN186" i="3"/>
  <c r="AR186" i="3"/>
  <c r="AV339" i="3"/>
  <c r="AF316" i="3"/>
  <c r="AJ316" i="3"/>
  <c r="AN316" i="3"/>
  <c r="AR316" i="3"/>
  <c r="AV90" i="3"/>
  <c r="AF282" i="3"/>
  <c r="AJ282" i="3"/>
  <c r="AN282" i="3"/>
  <c r="AR282" i="3"/>
  <c r="AV91" i="3"/>
  <c r="AD292" i="3"/>
  <c r="AH292" i="3"/>
  <c r="AL292" i="3"/>
  <c r="AP292" i="3"/>
  <c r="AT292" i="3"/>
  <c r="AX92" i="3"/>
  <c r="AF33" i="3"/>
  <c r="AJ33" i="3"/>
  <c r="AN33" i="3"/>
  <c r="AR33" i="3"/>
  <c r="AV242" i="3"/>
  <c r="AD342" i="3"/>
  <c r="AH342" i="3"/>
  <c r="AL342" i="3"/>
  <c r="AP342" i="3"/>
  <c r="AT342" i="3"/>
  <c r="AX93" i="3"/>
  <c r="AF299" i="3"/>
  <c r="AJ299" i="3"/>
  <c r="AN299" i="3"/>
  <c r="AR299" i="3"/>
  <c r="AV177" i="3"/>
  <c r="AD386" i="3"/>
  <c r="AH386" i="3"/>
  <c r="AL386" i="3"/>
  <c r="AP386" i="3"/>
  <c r="AT386" i="3"/>
  <c r="AX94" i="3"/>
  <c r="AF39" i="3"/>
  <c r="AJ39" i="3"/>
  <c r="AN39" i="3"/>
  <c r="AR39" i="3"/>
  <c r="AV290" i="3"/>
  <c r="AD146" i="3"/>
  <c r="AH146" i="3"/>
  <c r="AL146" i="3"/>
  <c r="AP146" i="3"/>
  <c r="AT146" i="3"/>
  <c r="AX293" i="3"/>
  <c r="AF375" i="3"/>
  <c r="AJ375" i="3"/>
  <c r="AN375" i="3"/>
  <c r="AR375" i="3"/>
  <c r="AV385" i="3"/>
  <c r="AD13" i="3"/>
  <c r="AH13" i="3"/>
  <c r="AL13" i="3"/>
  <c r="AP13" i="3"/>
  <c r="AT13" i="3"/>
  <c r="AX337" i="3"/>
  <c r="AF46" i="3"/>
  <c r="AJ46" i="3"/>
  <c r="AN46" i="3"/>
  <c r="AR46" i="3"/>
  <c r="AV328" i="3"/>
  <c r="AD32" i="3"/>
  <c r="AH32" i="3"/>
  <c r="AL32" i="3"/>
  <c r="AP32" i="3"/>
  <c r="AT32" i="3"/>
  <c r="AX311" i="3"/>
  <c r="AF89" i="3"/>
  <c r="AJ89" i="3"/>
  <c r="AN89" i="3"/>
  <c r="AR89" i="3"/>
  <c r="AV345" i="3"/>
  <c r="AD371" i="3"/>
  <c r="AH371" i="3"/>
  <c r="AL371" i="3"/>
  <c r="AP371" i="3"/>
  <c r="AT371" i="3"/>
  <c r="AX95" i="3"/>
  <c r="AF121" i="3"/>
  <c r="AJ121" i="3"/>
  <c r="AN121" i="3"/>
  <c r="AR121" i="3"/>
  <c r="AV96" i="3"/>
  <c r="AD74" i="3"/>
  <c r="AH74" i="3"/>
  <c r="AL74" i="3"/>
  <c r="AP74" i="3"/>
  <c r="AT74" i="3"/>
  <c r="AX187" i="3"/>
  <c r="AF193" i="3"/>
  <c r="AJ193" i="3"/>
  <c r="AN193" i="3"/>
  <c r="AR193" i="3"/>
  <c r="AV295" i="3"/>
  <c r="AD297" i="3"/>
  <c r="AH297" i="3"/>
  <c r="AL297" i="3"/>
  <c r="AP297" i="3"/>
  <c r="AT297" i="3"/>
  <c r="AX291" i="3"/>
  <c r="AF78" i="3"/>
  <c r="AJ78" i="3"/>
  <c r="AN78" i="3"/>
  <c r="AR78" i="3"/>
  <c r="AV203" i="3"/>
  <c r="AD71" i="3"/>
  <c r="AH71" i="3"/>
  <c r="AL71" i="3"/>
  <c r="AP71" i="3"/>
  <c r="AT71" i="3"/>
  <c r="AX309" i="3"/>
  <c r="AF72" i="3"/>
  <c r="AJ72" i="3"/>
  <c r="AN72" i="3"/>
  <c r="AR72" i="3"/>
  <c r="AV371" i="3"/>
  <c r="AD29" i="3"/>
  <c r="AH29" i="3"/>
  <c r="AL29" i="3"/>
  <c r="AP29" i="3"/>
  <c r="AT29" i="3"/>
  <c r="AX209" i="3"/>
  <c r="AF344" i="3"/>
  <c r="AJ344" i="3"/>
  <c r="AN344" i="3"/>
  <c r="AR344" i="3"/>
  <c r="AV214" i="3"/>
  <c r="AD52" i="3"/>
  <c r="AH52" i="3"/>
  <c r="AL52" i="3"/>
  <c r="AP52" i="3"/>
  <c r="AT52" i="3"/>
  <c r="AX247" i="3"/>
  <c r="AF128" i="3"/>
  <c r="AJ128" i="3"/>
  <c r="AN128" i="3"/>
  <c r="AR128" i="3"/>
  <c r="AV97" i="3"/>
  <c r="AD106" i="3"/>
  <c r="AH106" i="3"/>
  <c r="AL106" i="3"/>
  <c r="AP106" i="3"/>
  <c r="AT106" i="3"/>
  <c r="AX280" i="3"/>
  <c r="AF11" i="3"/>
  <c r="AJ11" i="3"/>
  <c r="AN11" i="3"/>
  <c r="AR11" i="3"/>
  <c r="AV361" i="3"/>
  <c r="AD41" i="3"/>
  <c r="AI41" i="3"/>
  <c r="AQ41" i="3"/>
  <c r="AY240" i="3"/>
  <c r="AX318" i="3"/>
  <c r="AT177" i="3"/>
  <c r="AP177" i="3"/>
  <c r="AL177" i="3"/>
  <c r="AH177" i="3"/>
  <c r="AD177" i="3"/>
  <c r="BA318" i="3"/>
  <c r="AW318" i="3"/>
  <c r="AS177" i="3"/>
  <c r="AO177" i="3"/>
  <c r="AK177" i="3"/>
  <c r="AG177" i="3"/>
  <c r="AC177" i="3"/>
  <c r="AJ177" i="3"/>
  <c r="AR177" i="3"/>
  <c r="AZ318" i="3"/>
  <c r="AF6" i="3"/>
  <c r="AN6" i="3"/>
  <c r="AV231" i="3"/>
  <c r="AI250" i="3"/>
  <c r="AQ250" i="3"/>
  <c r="AX330" i="3"/>
  <c r="AT200" i="3"/>
  <c r="AP200" i="3"/>
  <c r="AL200" i="3"/>
  <c r="AH200" i="3"/>
  <c r="AD200" i="3"/>
  <c r="BA330" i="3"/>
  <c r="AW330" i="3"/>
  <c r="AS200" i="3"/>
  <c r="AO200" i="3"/>
  <c r="AK200" i="3"/>
  <c r="AG200" i="3"/>
  <c r="AC200" i="3"/>
  <c r="AJ200" i="3"/>
  <c r="AR200" i="3"/>
  <c r="AZ330" i="3"/>
  <c r="AE143" i="3"/>
  <c r="AM143" i="3"/>
  <c r="AU143" i="3"/>
  <c r="AF174" i="3"/>
  <c r="AN174" i="3"/>
  <c r="AV375" i="3"/>
  <c r="AI164" i="3"/>
  <c r="AQ164" i="3"/>
  <c r="AX237" i="3"/>
  <c r="AT92" i="3"/>
  <c r="AP92" i="3"/>
  <c r="AL92" i="3"/>
  <c r="AH92" i="3"/>
  <c r="AD92" i="3"/>
  <c r="BA237" i="3"/>
  <c r="AW237" i="3"/>
  <c r="AS92" i="3"/>
  <c r="AO92" i="3"/>
  <c r="AK92" i="3"/>
  <c r="AG92" i="3"/>
  <c r="AC92" i="3"/>
  <c r="AJ92" i="3"/>
  <c r="AR92" i="3"/>
  <c r="AZ237" i="3"/>
  <c r="AE60" i="3"/>
  <c r="AM60" i="3"/>
  <c r="AU60" i="3"/>
  <c r="AF167" i="3"/>
  <c r="AN167" i="3"/>
  <c r="AV101" i="3"/>
  <c r="AE292" i="3"/>
  <c r="AI292" i="3"/>
  <c r="AM292" i="3"/>
  <c r="AQ292" i="3"/>
  <c r="AU292" i="3"/>
  <c r="AY92" i="3"/>
  <c r="AI342" i="3"/>
  <c r="AM342" i="3"/>
  <c r="AQ342" i="3"/>
  <c r="AU342" i="3"/>
  <c r="AY93" i="3"/>
  <c r="AE386" i="3"/>
  <c r="AI386" i="3"/>
  <c r="AM386" i="3"/>
  <c r="AQ386" i="3"/>
  <c r="AU386" i="3"/>
  <c r="AY94" i="3"/>
  <c r="AE146" i="3"/>
  <c r="AI146" i="3"/>
  <c r="AM146" i="3"/>
  <c r="AQ146" i="3"/>
  <c r="AU146" i="3"/>
  <c r="AY293" i="3"/>
  <c r="AE13" i="3"/>
  <c r="AI13" i="3"/>
  <c r="AM13" i="3"/>
  <c r="AQ13" i="3"/>
  <c r="AU13" i="3"/>
  <c r="AY337" i="3"/>
  <c r="AE32" i="3"/>
  <c r="AI32" i="3"/>
  <c r="AM32" i="3"/>
  <c r="AQ32" i="3"/>
  <c r="AU32" i="3"/>
  <c r="AY311" i="3"/>
  <c r="AE371" i="3"/>
  <c r="AI371" i="3"/>
  <c r="AM371" i="3"/>
  <c r="AQ371" i="3"/>
  <c r="AU371" i="3"/>
  <c r="AY95" i="3"/>
  <c r="AE74" i="3"/>
  <c r="AI74" i="3"/>
  <c r="AM74" i="3"/>
  <c r="AQ74" i="3"/>
  <c r="AU74" i="3"/>
  <c r="AY187" i="3"/>
  <c r="AE297" i="3"/>
  <c r="AI297" i="3"/>
  <c r="AM297" i="3"/>
  <c r="AQ297" i="3"/>
  <c r="AU297" i="3"/>
  <c r="AY291" i="3"/>
  <c r="AE71" i="3"/>
  <c r="AI71" i="3"/>
  <c r="AM71" i="3"/>
  <c r="AQ71" i="3"/>
  <c r="AU71" i="3"/>
  <c r="AY309" i="3"/>
  <c r="AE29" i="3"/>
  <c r="AI29" i="3"/>
  <c r="AM29" i="3"/>
  <c r="AQ29" i="3"/>
  <c r="AU29" i="3"/>
  <c r="AY209" i="3"/>
  <c r="AE52" i="3"/>
  <c r="AI52" i="3"/>
  <c r="AM52" i="3"/>
  <c r="AQ52" i="3"/>
  <c r="AU52" i="3"/>
  <c r="AY247" i="3"/>
  <c r="AE106" i="3"/>
  <c r="AI106" i="3"/>
  <c r="AM106" i="3"/>
  <c r="AQ106" i="3"/>
  <c r="AU106" i="3"/>
  <c r="AY280" i="3"/>
  <c r="AE41" i="3"/>
  <c r="AJ41" i="3"/>
  <c r="AR41" i="3"/>
  <c r="AI6" i="3"/>
  <c r="AQ6" i="3"/>
  <c r="AX186" i="3"/>
  <c r="AT250" i="3"/>
  <c r="AP250" i="3"/>
  <c r="AL250" i="3"/>
  <c r="AH250" i="3"/>
  <c r="AD250" i="3"/>
  <c r="BA186" i="3"/>
  <c r="AW186" i="3"/>
  <c r="AS250" i="3"/>
  <c r="AO250" i="3"/>
  <c r="AK250" i="3"/>
  <c r="AG250" i="3"/>
  <c r="AC250" i="3"/>
  <c r="AJ250" i="3"/>
  <c r="AR250" i="3"/>
  <c r="AZ186" i="3"/>
  <c r="AI174" i="3"/>
  <c r="AQ174" i="3"/>
  <c r="AX226" i="3"/>
  <c r="AT164" i="3"/>
  <c r="AP164" i="3"/>
  <c r="AL164" i="3"/>
  <c r="AH164" i="3"/>
  <c r="AD164" i="3"/>
  <c r="BA226" i="3"/>
  <c r="AW226" i="3"/>
  <c r="AS164" i="3"/>
  <c r="AO164" i="3"/>
  <c r="AK164" i="3"/>
  <c r="AG164" i="3"/>
  <c r="AC164" i="3"/>
  <c r="AJ164" i="3"/>
  <c r="AR164" i="3"/>
  <c r="AZ226" i="3"/>
  <c r="AI167" i="3"/>
  <c r="AQ167" i="3"/>
  <c r="AZ173" i="3"/>
  <c r="AV173" i="3"/>
  <c r="AR83" i="3"/>
  <c r="AN83" i="3"/>
  <c r="AJ83" i="3"/>
  <c r="AF83" i="3"/>
  <c r="AY173" i="3"/>
  <c r="AU83" i="3"/>
  <c r="AQ83" i="3"/>
  <c r="AM83" i="3"/>
  <c r="AI83" i="3"/>
  <c r="AE83" i="3"/>
  <c r="AX173" i="3"/>
  <c r="AT83" i="3"/>
  <c r="AP83" i="3"/>
  <c r="AL83" i="3"/>
  <c r="AH83" i="3"/>
  <c r="AD83" i="3"/>
  <c r="BA173" i="3"/>
  <c r="AW173" i="3"/>
  <c r="AS83" i="3"/>
  <c r="AO83" i="3"/>
  <c r="AK83" i="3"/>
  <c r="AG83" i="3"/>
  <c r="AC83" i="3"/>
  <c r="AF292" i="3"/>
  <c r="AJ292" i="3"/>
  <c r="AN292" i="3"/>
  <c r="AR292" i="3"/>
  <c r="AV92" i="3"/>
  <c r="AF342" i="3"/>
  <c r="AJ342" i="3"/>
  <c r="AN342" i="3"/>
  <c r="AR342" i="3"/>
  <c r="AV93" i="3"/>
  <c r="AF386" i="3"/>
  <c r="AJ386" i="3"/>
  <c r="AN386" i="3"/>
  <c r="AR386" i="3"/>
  <c r="AV94" i="3"/>
  <c r="AF146" i="3"/>
  <c r="AJ146" i="3"/>
  <c r="AN146" i="3"/>
  <c r="AR146" i="3"/>
  <c r="AV293" i="3"/>
  <c r="AF13" i="3"/>
  <c r="AJ13" i="3"/>
  <c r="AN13" i="3"/>
  <c r="AR13" i="3"/>
  <c r="AV337" i="3"/>
  <c r="AF32" i="3"/>
  <c r="AJ32" i="3"/>
  <c r="AN32" i="3"/>
  <c r="AR32" i="3"/>
  <c r="AV311" i="3"/>
  <c r="AF371" i="3"/>
  <c r="AJ371" i="3"/>
  <c r="AN371" i="3"/>
  <c r="AR371" i="3"/>
  <c r="AV95" i="3"/>
  <c r="AF74" i="3"/>
  <c r="AJ74" i="3"/>
  <c r="AN74" i="3"/>
  <c r="AR74" i="3"/>
  <c r="AV187" i="3"/>
  <c r="AF297" i="3"/>
  <c r="AJ297" i="3"/>
  <c r="AN297" i="3"/>
  <c r="AR297" i="3"/>
  <c r="AV291" i="3"/>
  <c r="AF71" i="3"/>
  <c r="AJ71" i="3"/>
  <c r="AN71" i="3"/>
  <c r="AR71" i="3"/>
  <c r="AV309" i="3"/>
  <c r="AF29" i="3"/>
  <c r="AJ29" i="3"/>
  <c r="AN29" i="3"/>
  <c r="AR29" i="3"/>
  <c r="AV209" i="3"/>
  <c r="AF52" i="3"/>
  <c r="AJ52" i="3"/>
  <c r="AN52" i="3"/>
  <c r="AR52" i="3"/>
  <c r="AV247" i="3"/>
  <c r="AF106" i="3"/>
  <c r="AJ106" i="3"/>
  <c r="AN106" i="3"/>
  <c r="AR106" i="3"/>
  <c r="AV280" i="3"/>
  <c r="AX240" i="3"/>
  <c r="AT41" i="3"/>
  <c r="AP41" i="3"/>
  <c r="AL41" i="3"/>
  <c r="AH41" i="3"/>
  <c r="BA240" i="3"/>
  <c r="AW240" i="3"/>
  <c r="AS41" i="3"/>
  <c r="AO41" i="3"/>
  <c r="AK41" i="3"/>
  <c r="AF41" i="3"/>
  <c r="AM41" i="3"/>
  <c r="AU41" i="3"/>
  <c r="AX231" i="3"/>
  <c r="AT6" i="3"/>
  <c r="AP6" i="3"/>
  <c r="AL6" i="3"/>
  <c r="AH6" i="3"/>
  <c r="AD6" i="3"/>
  <c r="BA231" i="3"/>
  <c r="AW231" i="3"/>
  <c r="AS6" i="3"/>
  <c r="AO6" i="3"/>
  <c r="AK6" i="3"/>
  <c r="AG6" i="3"/>
  <c r="AC6" i="3"/>
  <c r="AJ6" i="3"/>
  <c r="AR6" i="3"/>
  <c r="AZ231" i="3"/>
  <c r="AE250" i="3"/>
  <c r="AM250" i="3"/>
  <c r="AU250" i="3"/>
  <c r="AX375" i="3"/>
  <c r="AT174" i="3"/>
  <c r="AP174" i="3"/>
  <c r="AL174" i="3"/>
  <c r="AH174" i="3"/>
  <c r="AD174" i="3"/>
  <c r="BA375" i="3"/>
  <c r="AW375" i="3"/>
  <c r="AS174" i="3"/>
  <c r="AO174" i="3"/>
  <c r="AK174" i="3"/>
  <c r="AG174" i="3"/>
  <c r="AC174" i="3"/>
  <c r="AJ174" i="3"/>
  <c r="AR174" i="3"/>
  <c r="AZ375" i="3"/>
  <c r="AE164" i="3"/>
  <c r="AM164" i="3"/>
  <c r="AU164" i="3"/>
  <c r="AX101" i="3"/>
  <c r="AT167" i="3"/>
  <c r="AP167" i="3"/>
  <c r="AL167" i="3"/>
  <c r="AH167" i="3"/>
  <c r="AD167" i="3"/>
  <c r="BA101" i="3"/>
  <c r="AW101" i="3"/>
  <c r="AS167" i="3"/>
  <c r="AO167" i="3"/>
  <c r="AK167" i="3"/>
  <c r="AG167" i="3"/>
  <c r="AC167" i="3"/>
  <c r="AJ167" i="3"/>
  <c r="AR167" i="3"/>
  <c r="AZ101" i="3"/>
  <c r="AE10" i="3"/>
  <c r="AI10" i="3"/>
  <c r="AM10" i="3"/>
  <c r="AQ10" i="3"/>
  <c r="AU10" i="3"/>
  <c r="AY363" i="3"/>
  <c r="AE184" i="3"/>
  <c r="AI184" i="3"/>
  <c r="AM184" i="3"/>
  <c r="AQ184" i="3"/>
  <c r="AU184" i="3"/>
  <c r="AY98" i="3"/>
  <c r="AE54" i="3"/>
  <c r="AI54" i="3"/>
  <c r="AM54" i="3"/>
  <c r="AQ54" i="3"/>
  <c r="AU54" i="3"/>
  <c r="AY332" i="3"/>
  <c r="AE115" i="3"/>
  <c r="AI115" i="3"/>
  <c r="AM115" i="3"/>
  <c r="AQ115" i="3"/>
  <c r="AU115" i="3"/>
  <c r="AY183" i="3"/>
  <c r="AE12" i="3"/>
  <c r="AI12" i="3"/>
  <c r="AM12" i="3"/>
  <c r="AQ12" i="3"/>
  <c r="AU12" i="3"/>
  <c r="AY329" i="3"/>
  <c r="AE261" i="3"/>
  <c r="AI261" i="3"/>
  <c r="AM261" i="3"/>
  <c r="AQ261" i="3"/>
  <c r="AU261" i="3"/>
  <c r="AY99" i="3"/>
  <c r="AE113" i="3"/>
  <c r="AI113" i="3"/>
  <c r="AM113" i="3"/>
  <c r="AQ113" i="3"/>
  <c r="AU113" i="3"/>
  <c r="AY249" i="3"/>
  <c r="AE50" i="3"/>
  <c r="AI50" i="3"/>
  <c r="AM50" i="3"/>
  <c r="AQ50" i="3"/>
  <c r="AU50" i="3"/>
  <c r="AY198" i="3"/>
  <c r="AE275" i="3"/>
  <c r="AI275" i="3"/>
  <c r="AM275" i="3"/>
  <c r="AQ275" i="3"/>
  <c r="AU275" i="3"/>
  <c r="AY100" i="3"/>
  <c r="AE9" i="3"/>
  <c r="AI9" i="3"/>
  <c r="AM9" i="3"/>
  <c r="AQ9" i="3"/>
  <c r="AU9" i="3"/>
  <c r="AY314" i="3"/>
  <c r="AE35" i="3"/>
  <c r="AI35" i="3"/>
  <c r="AM35" i="3"/>
  <c r="AQ35" i="3"/>
  <c r="AU35" i="3"/>
  <c r="AY277" i="3"/>
  <c r="AE5" i="3"/>
  <c r="AI5" i="3"/>
  <c r="AM5" i="3"/>
  <c r="AQ5" i="3"/>
  <c r="AU5" i="3"/>
  <c r="AY354" i="3"/>
  <c r="AE207" i="3"/>
  <c r="AI207" i="3"/>
  <c r="AM207" i="3"/>
  <c r="AQ207" i="3"/>
  <c r="AU207" i="3"/>
  <c r="AY168" i="3"/>
  <c r="AC90" i="3"/>
  <c r="AG90" i="3"/>
  <c r="AK90" i="3"/>
  <c r="AO90" i="3"/>
  <c r="AS90" i="3"/>
  <c r="AW192" i="3"/>
  <c r="BA192" i="3"/>
  <c r="AE21" i="3"/>
  <c r="AI21" i="3"/>
  <c r="AM21" i="3"/>
  <c r="AQ21" i="3"/>
  <c r="AU21" i="3"/>
  <c r="AY210" i="3"/>
  <c r="AC86" i="3"/>
  <c r="AG86" i="3"/>
  <c r="AK86" i="3"/>
  <c r="AO86" i="3"/>
  <c r="AS86" i="3"/>
  <c r="AW220" i="3"/>
  <c r="BA220" i="3"/>
  <c r="AE34" i="3"/>
  <c r="AI34" i="3"/>
  <c r="AM34" i="3"/>
  <c r="AQ34" i="3"/>
  <c r="AU34" i="3"/>
  <c r="AY254" i="3"/>
  <c r="AC97" i="3"/>
  <c r="AG97" i="3"/>
  <c r="AK97" i="3"/>
  <c r="AO97" i="3"/>
  <c r="AS97" i="3"/>
  <c r="AW304" i="3"/>
  <c r="BA304" i="3"/>
  <c r="AE15" i="3"/>
  <c r="AI15" i="3"/>
  <c r="AM15" i="3"/>
  <c r="AQ15" i="3"/>
  <c r="AU15" i="3"/>
  <c r="AY259" i="3"/>
  <c r="AC55" i="3"/>
  <c r="AG55" i="3"/>
  <c r="AK55" i="3"/>
  <c r="AO55" i="3"/>
  <c r="AS55" i="3"/>
  <c r="AW323" i="3"/>
  <c r="BA323" i="3"/>
  <c r="AE243" i="3"/>
  <c r="AI243" i="3"/>
  <c r="AM243" i="3"/>
  <c r="AQ243" i="3"/>
  <c r="AU243" i="3"/>
  <c r="AY355" i="3"/>
  <c r="AC248" i="3"/>
  <c r="AG248" i="3"/>
  <c r="AK248" i="3"/>
  <c r="AO248" i="3"/>
  <c r="AS248" i="3"/>
  <c r="AW102" i="3"/>
  <c r="BA102" i="3"/>
  <c r="AE230" i="3"/>
  <c r="AI230" i="3"/>
  <c r="AM230" i="3"/>
  <c r="AQ230" i="3"/>
  <c r="AU230" i="3"/>
  <c r="AY335" i="3"/>
  <c r="AC374" i="3"/>
  <c r="AG374" i="3"/>
  <c r="AK374" i="3"/>
  <c r="AO374" i="3"/>
  <c r="AS374" i="3"/>
  <c r="AW298" i="3"/>
  <c r="BA298" i="3"/>
  <c r="AE325" i="3"/>
  <c r="AI325" i="3"/>
  <c r="AM325" i="3"/>
  <c r="AQ325" i="3"/>
  <c r="AU325" i="3"/>
  <c r="AY103" i="3"/>
  <c r="AC247" i="3"/>
  <c r="AG247" i="3"/>
  <c r="AK247" i="3"/>
  <c r="AO247" i="3"/>
  <c r="AS247" i="3"/>
  <c r="AW244" i="3"/>
  <c r="BA244" i="3"/>
  <c r="AE338" i="3"/>
  <c r="AI338" i="3"/>
  <c r="AM338" i="3"/>
  <c r="AQ338" i="3"/>
  <c r="AU338" i="3"/>
  <c r="AY104" i="3"/>
  <c r="AC308" i="3"/>
  <c r="AG308" i="3"/>
  <c r="AK308" i="3"/>
  <c r="AO308" i="3"/>
  <c r="AS308" i="3"/>
  <c r="AW105" i="3"/>
  <c r="BA105" i="3"/>
  <c r="AE331" i="3"/>
  <c r="AI331" i="3"/>
  <c r="AM331" i="3"/>
  <c r="AR331" i="3"/>
  <c r="AH269" i="3"/>
  <c r="AP269" i="3"/>
  <c r="AF209" i="3"/>
  <c r="AN209" i="3"/>
  <c r="AV107" i="3"/>
  <c r="AD286" i="3"/>
  <c r="AL286" i="3"/>
  <c r="AT286" i="3"/>
  <c r="BA195" i="3"/>
  <c r="AW195" i="3"/>
  <c r="AS100" i="3"/>
  <c r="AO100" i="3"/>
  <c r="AK100" i="3"/>
  <c r="AG100" i="3"/>
  <c r="AC100" i="3"/>
  <c r="AY195" i="3"/>
  <c r="AU100" i="3"/>
  <c r="AQ100" i="3"/>
  <c r="AM100" i="3"/>
  <c r="AI100" i="3"/>
  <c r="AE100" i="3"/>
  <c r="AJ100" i="3"/>
  <c r="AR100" i="3"/>
  <c r="AZ195" i="3"/>
  <c r="AH226" i="3"/>
  <c r="AP226" i="3"/>
  <c r="AF62" i="3"/>
  <c r="AN62" i="3"/>
  <c r="AV233" i="3"/>
  <c r="AD277" i="3"/>
  <c r="AL277" i="3"/>
  <c r="AT277" i="3"/>
  <c r="BA111" i="3"/>
  <c r="AW111" i="3"/>
  <c r="AS300" i="3"/>
  <c r="AO300" i="3"/>
  <c r="AK300" i="3"/>
  <c r="AG300" i="3"/>
  <c r="AC300" i="3"/>
  <c r="AY111" i="3"/>
  <c r="AU300" i="3"/>
  <c r="AQ300" i="3"/>
  <c r="AM300" i="3"/>
  <c r="AI300" i="3"/>
  <c r="AE300" i="3"/>
  <c r="AJ300" i="3"/>
  <c r="AR300" i="3"/>
  <c r="AZ111" i="3"/>
  <c r="AH332" i="3"/>
  <c r="AP332" i="3"/>
  <c r="AF280" i="3"/>
  <c r="AN280" i="3"/>
  <c r="AV364" i="3"/>
  <c r="AD221" i="3"/>
  <c r="AL221" i="3"/>
  <c r="AT221" i="3"/>
  <c r="BA284" i="3"/>
  <c r="AW284" i="3"/>
  <c r="AS149" i="3"/>
  <c r="AO149" i="3"/>
  <c r="AK149" i="3"/>
  <c r="AG149" i="3"/>
  <c r="AC149" i="3"/>
  <c r="AY284" i="3"/>
  <c r="AU149" i="3"/>
  <c r="AQ149" i="3"/>
  <c r="AM149" i="3"/>
  <c r="AI149" i="3"/>
  <c r="AE149" i="3"/>
  <c r="AJ149" i="3"/>
  <c r="AR149" i="3"/>
  <c r="AZ284" i="3"/>
  <c r="AH381" i="3"/>
  <c r="AP381" i="3"/>
  <c r="AF160" i="3"/>
  <c r="AN160" i="3"/>
  <c r="AV113" i="3"/>
  <c r="AD135" i="3"/>
  <c r="AL135" i="3"/>
  <c r="AT135" i="3"/>
  <c r="BA359" i="3"/>
  <c r="AW359" i="3"/>
  <c r="AS142" i="3"/>
  <c r="AO142" i="3"/>
  <c r="AK142" i="3"/>
  <c r="AG142" i="3"/>
  <c r="AC142" i="3"/>
  <c r="AY359" i="3"/>
  <c r="AU142" i="3"/>
  <c r="AQ142" i="3"/>
  <c r="AM142" i="3"/>
  <c r="AI142" i="3"/>
  <c r="AE142" i="3"/>
  <c r="AJ142" i="3"/>
  <c r="AR142" i="3"/>
  <c r="AZ359" i="3"/>
  <c r="AH173" i="3"/>
  <c r="AP173" i="3"/>
  <c r="AF362" i="3"/>
  <c r="AN362" i="3"/>
  <c r="AV114" i="3"/>
  <c r="AD81" i="3"/>
  <c r="AL81" i="3"/>
  <c r="AT81" i="3"/>
  <c r="BA116" i="3"/>
  <c r="AW116" i="3"/>
  <c r="AS102" i="3"/>
  <c r="AO102" i="3"/>
  <c r="AK102" i="3"/>
  <c r="AG102" i="3"/>
  <c r="AC102" i="3"/>
  <c r="AY116" i="3"/>
  <c r="AU102" i="3"/>
  <c r="AQ102" i="3"/>
  <c r="AM102" i="3"/>
  <c r="AI102" i="3"/>
  <c r="AE102" i="3"/>
  <c r="AJ102" i="3"/>
  <c r="AR102" i="3"/>
  <c r="AZ116" i="3"/>
  <c r="AH159" i="3"/>
  <c r="AP159" i="3"/>
  <c r="AF227" i="3"/>
  <c r="AN227" i="3"/>
  <c r="AV222" i="3"/>
  <c r="AD383" i="3"/>
  <c r="AL383" i="3"/>
  <c r="AT383" i="3"/>
  <c r="AF10" i="3"/>
  <c r="AJ10" i="3"/>
  <c r="AN10" i="3"/>
  <c r="AR10" i="3"/>
  <c r="AV363" i="3"/>
  <c r="AF184" i="3"/>
  <c r="AJ184" i="3"/>
  <c r="AN184" i="3"/>
  <c r="AR184" i="3"/>
  <c r="AV98" i="3"/>
  <c r="AF54" i="3"/>
  <c r="AJ54" i="3"/>
  <c r="AN54" i="3"/>
  <c r="AR54" i="3"/>
  <c r="AV332" i="3"/>
  <c r="AF115" i="3"/>
  <c r="AJ115" i="3"/>
  <c r="AN115" i="3"/>
  <c r="AR115" i="3"/>
  <c r="AV183" i="3"/>
  <c r="AF12" i="3"/>
  <c r="AJ12" i="3"/>
  <c r="AN12" i="3"/>
  <c r="AR12" i="3"/>
  <c r="AV329" i="3"/>
  <c r="AF261" i="3"/>
  <c r="AJ261" i="3"/>
  <c r="AN261" i="3"/>
  <c r="AR261" i="3"/>
  <c r="AV99" i="3"/>
  <c r="AF113" i="3"/>
  <c r="AJ113" i="3"/>
  <c r="AN113" i="3"/>
  <c r="AR113" i="3"/>
  <c r="AV249" i="3"/>
  <c r="AF50" i="3"/>
  <c r="AJ50" i="3"/>
  <c r="AN50" i="3"/>
  <c r="AR50" i="3"/>
  <c r="AV198" i="3"/>
  <c r="AF275" i="3"/>
  <c r="AJ275" i="3"/>
  <c r="AN275" i="3"/>
  <c r="AR275" i="3"/>
  <c r="AV100" i="3"/>
  <c r="AF9" i="3"/>
  <c r="AJ9" i="3"/>
  <c r="AN9" i="3"/>
  <c r="AR9" i="3"/>
  <c r="AV314" i="3"/>
  <c r="AF35" i="3"/>
  <c r="AJ35" i="3"/>
  <c r="AN35" i="3"/>
  <c r="AR35" i="3"/>
  <c r="AV277" i="3"/>
  <c r="AF5" i="3"/>
  <c r="AJ5" i="3"/>
  <c r="AN5" i="3"/>
  <c r="AR5" i="3"/>
  <c r="AV354" i="3"/>
  <c r="AF207" i="3"/>
  <c r="AJ207" i="3"/>
  <c r="AN207" i="3"/>
  <c r="AR207" i="3"/>
  <c r="AV168" i="3"/>
  <c r="AD90" i="3"/>
  <c r="AH90" i="3"/>
  <c r="AL90" i="3"/>
  <c r="AP90" i="3"/>
  <c r="AT90" i="3"/>
  <c r="AX192" i="3"/>
  <c r="AF21" i="3"/>
  <c r="AJ21" i="3"/>
  <c r="AN21" i="3"/>
  <c r="AR21" i="3"/>
  <c r="AV210" i="3"/>
  <c r="AD86" i="3"/>
  <c r="AH86" i="3"/>
  <c r="AL86" i="3"/>
  <c r="AP86" i="3"/>
  <c r="AT86" i="3"/>
  <c r="AX220" i="3"/>
  <c r="AF34" i="3"/>
  <c r="AJ34" i="3"/>
  <c r="AN34" i="3"/>
  <c r="AR34" i="3"/>
  <c r="AV254" i="3"/>
  <c r="AD97" i="3"/>
  <c r="AH97" i="3"/>
  <c r="AL97" i="3"/>
  <c r="AP97" i="3"/>
  <c r="AT97" i="3"/>
  <c r="AX304" i="3"/>
  <c r="AF15" i="3"/>
  <c r="AJ15" i="3"/>
  <c r="AN15" i="3"/>
  <c r="AR15" i="3"/>
  <c r="AV259" i="3"/>
  <c r="AD55" i="3"/>
  <c r="AH55" i="3"/>
  <c r="AL55" i="3"/>
  <c r="AP55" i="3"/>
  <c r="AT55" i="3"/>
  <c r="AX323" i="3"/>
  <c r="AF243" i="3"/>
  <c r="AJ243" i="3"/>
  <c r="AN243" i="3"/>
  <c r="AR243" i="3"/>
  <c r="AV355" i="3"/>
  <c r="AD248" i="3"/>
  <c r="AH248" i="3"/>
  <c r="AL248" i="3"/>
  <c r="AP248" i="3"/>
  <c r="AT248" i="3"/>
  <c r="AX102" i="3"/>
  <c r="AF230" i="3"/>
  <c r="AJ230" i="3"/>
  <c r="AN230" i="3"/>
  <c r="AR230" i="3"/>
  <c r="AV335" i="3"/>
  <c r="AD374" i="3"/>
  <c r="AH374" i="3"/>
  <c r="AL374" i="3"/>
  <c r="AP374" i="3"/>
  <c r="AT374" i="3"/>
  <c r="AX298" i="3"/>
  <c r="AF325" i="3"/>
  <c r="AJ325" i="3"/>
  <c r="AN325" i="3"/>
  <c r="AR325" i="3"/>
  <c r="AV103" i="3"/>
  <c r="AD247" i="3"/>
  <c r="AH247" i="3"/>
  <c r="AL247" i="3"/>
  <c r="AP247" i="3"/>
  <c r="AT247" i="3"/>
  <c r="AX244" i="3"/>
  <c r="AF338" i="3"/>
  <c r="AJ338" i="3"/>
  <c r="AN338" i="3"/>
  <c r="AR338" i="3"/>
  <c r="AV104" i="3"/>
  <c r="AD308" i="3"/>
  <c r="AH308" i="3"/>
  <c r="AL308" i="3"/>
  <c r="AP308" i="3"/>
  <c r="AT308" i="3"/>
  <c r="AX105" i="3"/>
  <c r="BA106" i="3"/>
  <c r="AW106" i="3"/>
  <c r="AS331" i="3"/>
  <c r="AY106" i="3"/>
  <c r="AU331" i="3"/>
  <c r="AQ331" i="3"/>
  <c r="AF331" i="3"/>
  <c r="AJ331" i="3"/>
  <c r="AN331" i="3"/>
  <c r="AT331" i="3"/>
  <c r="AY178" i="3"/>
  <c r="AU269" i="3"/>
  <c r="AQ269" i="3"/>
  <c r="AM269" i="3"/>
  <c r="AI269" i="3"/>
  <c r="AE269" i="3"/>
  <c r="BA178" i="3"/>
  <c r="AW178" i="3"/>
  <c r="AS269" i="3"/>
  <c r="AO269" i="3"/>
  <c r="AK269" i="3"/>
  <c r="AG269" i="3"/>
  <c r="AC269" i="3"/>
  <c r="AJ269" i="3"/>
  <c r="AR269" i="3"/>
  <c r="AZ178" i="3"/>
  <c r="AH209" i="3"/>
  <c r="AP209" i="3"/>
  <c r="AF286" i="3"/>
  <c r="AN286" i="3"/>
  <c r="AV108" i="3"/>
  <c r="AD100" i="3"/>
  <c r="AL100" i="3"/>
  <c r="AT100" i="3"/>
  <c r="AY109" i="3"/>
  <c r="AU226" i="3"/>
  <c r="AQ226" i="3"/>
  <c r="AM226" i="3"/>
  <c r="AI226" i="3"/>
  <c r="AE226" i="3"/>
  <c r="BA109" i="3"/>
  <c r="AW109" i="3"/>
  <c r="AS226" i="3"/>
  <c r="AO226" i="3"/>
  <c r="AK226" i="3"/>
  <c r="AG226" i="3"/>
  <c r="AC226" i="3"/>
  <c r="AJ226" i="3"/>
  <c r="AR226" i="3"/>
  <c r="AZ109" i="3"/>
  <c r="AH62" i="3"/>
  <c r="AP62" i="3"/>
  <c r="AF277" i="3"/>
  <c r="AN277" i="3"/>
  <c r="AV110" i="3"/>
  <c r="AD300" i="3"/>
  <c r="AL300" i="3"/>
  <c r="AT300" i="3"/>
  <c r="AY112" i="3"/>
  <c r="AU332" i="3"/>
  <c r="AQ332" i="3"/>
  <c r="AM332" i="3"/>
  <c r="AI332" i="3"/>
  <c r="AE332" i="3"/>
  <c r="BA112" i="3"/>
  <c r="AW112" i="3"/>
  <c r="AS332" i="3"/>
  <c r="AO332" i="3"/>
  <c r="AK332" i="3"/>
  <c r="AG332" i="3"/>
  <c r="AC332" i="3"/>
  <c r="AJ332" i="3"/>
  <c r="AR332" i="3"/>
  <c r="AZ112" i="3"/>
  <c r="AH280" i="3"/>
  <c r="AP280" i="3"/>
  <c r="AF221" i="3"/>
  <c r="AN221" i="3"/>
  <c r="AV169" i="3"/>
  <c r="AD149" i="3"/>
  <c r="AL149" i="3"/>
  <c r="AT149" i="3"/>
  <c r="AY374" i="3"/>
  <c r="AU381" i="3"/>
  <c r="AQ381" i="3"/>
  <c r="AM381" i="3"/>
  <c r="AI381" i="3"/>
  <c r="AE381" i="3"/>
  <c r="BA374" i="3"/>
  <c r="AW374" i="3"/>
  <c r="AS381" i="3"/>
  <c r="AO381" i="3"/>
  <c r="AK381" i="3"/>
  <c r="AG381" i="3"/>
  <c r="AC381" i="3"/>
  <c r="AJ381" i="3"/>
  <c r="AR381" i="3"/>
  <c r="AZ374" i="3"/>
  <c r="AH160" i="3"/>
  <c r="AP160" i="3"/>
  <c r="AF135" i="3"/>
  <c r="AN135" i="3"/>
  <c r="AV163" i="3"/>
  <c r="AD142" i="3"/>
  <c r="AL142" i="3"/>
  <c r="AT142" i="3"/>
  <c r="AY308" i="3"/>
  <c r="AU173" i="3"/>
  <c r="AQ173" i="3"/>
  <c r="AM173" i="3"/>
  <c r="AI173" i="3"/>
  <c r="AE173" i="3"/>
  <c r="BA308" i="3"/>
  <c r="AW308" i="3"/>
  <c r="AS173" i="3"/>
  <c r="AO173" i="3"/>
  <c r="AK173" i="3"/>
  <c r="AG173" i="3"/>
  <c r="AC173" i="3"/>
  <c r="AJ173" i="3"/>
  <c r="AR173" i="3"/>
  <c r="AZ308" i="3"/>
  <c r="AH362" i="3"/>
  <c r="AP362" i="3"/>
  <c r="AF81" i="3"/>
  <c r="AN81" i="3"/>
  <c r="AV115" i="3"/>
  <c r="AL102" i="3"/>
  <c r="AT102" i="3"/>
  <c r="AY292" i="3"/>
  <c r="AU159" i="3"/>
  <c r="AQ159" i="3"/>
  <c r="AM159" i="3"/>
  <c r="AI159" i="3"/>
  <c r="AE159" i="3"/>
  <c r="BA292" i="3"/>
  <c r="AW292" i="3"/>
  <c r="AS159" i="3"/>
  <c r="AO159" i="3"/>
  <c r="AK159" i="3"/>
  <c r="AG159" i="3"/>
  <c r="AC159" i="3"/>
  <c r="AJ159" i="3"/>
  <c r="AR159" i="3"/>
  <c r="AZ292" i="3"/>
  <c r="AH227" i="3"/>
  <c r="AP227" i="3"/>
  <c r="AF383" i="3"/>
  <c r="AN383" i="3"/>
  <c r="AV117" i="3"/>
  <c r="AE90" i="3"/>
  <c r="AI90" i="3"/>
  <c r="AM90" i="3"/>
  <c r="AQ90" i="3"/>
  <c r="AU90" i="3"/>
  <c r="AY192" i="3"/>
  <c r="AE86" i="3"/>
  <c r="AI86" i="3"/>
  <c r="AM86" i="3"/>
  <c r="AQ86" i="3"/>
  <c r="AU86" i="3"/>
  <c r="AY220" i="3"/>
  <c r="AE97" i="3"/>
  <c r="AI97" i="3"/>
  <c r="AM97" i="3"/>
  <c r="AQ97" i="3"/>
  <c r="AU97" i="3"/>
  <c r="AY304" i="3"/>
  <c r="AE55" i="3"/>
  <c r="AI55" i="3"/>
  <c r="AM55" i="3"/>
  <c r="AQ55" i="3"/>
  <c r="AU55" i="3"/>
  <c r="AY323" i="3"/>
  <c r="AE248" i="3"/>
  <c r="AI248" i="3"/>
  <c r="AM248" i="3"/>
  <c r="AQ248" i="3"/>
  <c r="AU248" i="3"/>
  <c r="AY102" i="3"/>
  <c r="AE374" i="3"/>
  <c r="AI374" i="3"/>
  <c r="AM374" i="3"/>
  <c r="AQ374" i="3"/>
  <c r="AU374" i="3"/>
  <c r="AY298" i="3"/>
  <c r="AE247" i="3"/>
  <c r="AI247" i="3"/>
  <c r="AM247" i="3"/>
  <c r="AQ247" i="3"/>
  <c r="AU247" i="3"/>
  <c r="AY244" i="3"/>
  <c r="AE308" i="3"/>
  <c r="AI308" i="3"/>
  <c r="AM308" i="3"/>
  <c r="AQ308" i="3"/>
  <c r="AU308" i="3"/>
  <c r="AY105" i="3"/>
  <c r="BA107" i="3"/>
  <c r="AW107" i="3"/>
  <c r="AS209" i="3"/>
  <c r="AO209" i="3"/>
  <c r="AK209" i="3"/>
  <c r="AG209" i="3"/>
  <c r="AC209" i="3"/>
  <c r="AY107" i="3"/>
  <c r="AU209" i="3"/>
  <c r="AQ209" i="3"/>
  <c r="AM209" i="3"/>
  <c r="AI209" i="3"/>
  <c r="AE209" i="3"/>
  <c r="AJ209" i="3"/>
  <c r="AR209" i="3"/>
  <c r="AZ107" i="3"/>
  <c r="AH286" i="3"/>
  <c r="AP286" i="3"/>
  <c r="BA233" i="3"/>
  <c r="AW233" i="3"/>
  <c r="AS62" i="3"/>
  <c r="AO62" i="3"/>
  <c r="AK62" i="3"/>
  <c r="AG62" i="3"/>
  <c r="AC62" i="3"/>
  <c r="AY233" i="3"/>
  <c r="AU62" i="3"/>
  <c r="AQ62" i="3"/>
  <c r="AM62" i="3"/>
  <c r="AI62" i="3"/>
  <c r="AE62" i="3"/>
  <c r="AJ62" i="3"/>
  <c r="AR62" i="3"/>
  <c r="AZ233" i="3"/>
  <c r="AH277" i="3"/>
  <c r="AP277" i="3"/>
  <c r="BA364" i="3"/>
  <c r="AW364" i="3"/>
  <c r="AS280" i="3"/>
  <c r="AO280" i="3"/>
  <c r="AK280" i="3"/>
  <c r="AG280" i="3"/>
  <c r="AC280" i="3"/>
  <c r="AY364" i="3"/>
  <c r="AU280" i="3"/>
  <c r="AQ280" i="3"/>
  <c r="AM280" i="3"/>
  <c r="AI280" i="3"/>
  <c r="AE280" i="3"/>
  <c r="AJ280" i="3"/>
  <c r="AR280" i="3"/>
  <c r="AZ364" i="3"/>
  <c r="AH221" i="3"/>
  <c r="AP221" i="3"/>
  <c r="BA113" i="3"/>
  <c r="AW113" i="3"/>
  <c r="AS160" i="3"/>
  <c r="AO160" i="3"/>
  <c r="AK160" i="3"/>
  <c r="AG160" i="3"/>
  <c r="AC160" i="3"/>
  <c r="AY113" i="3"/>
  <c r="AU160" i="3"/>
  <c r="AQ160" i="3"/>
  <c r="AM160" i="3"/>
  <c r="AI160" i="3"/>
  <c r="AE160" i="3"/>
  <c r="AJ160" i="3"/>
  <c r="AR160" i="3"/>
  <c r="AZ113" i="3"/>
  <c r="AH135" i="3"/>
  <c r="AP135" i="3"/>
  <c r="BA114" i="3"/>
  <c r="AW114" i="3"/>
  <c r="AS362" i="3"/>
  <c r="AO362" i="3"/>
  <c r="AK362" i="3"/>
  <c r="AG362" i="3"/>
  <c r="AC362" i="3"/>
  <c r="AY114" i="3"/>
  <c r="AU362" i="3"/>
  <c r="AQ362" i="3"/>
  <c r="AM362" i="3"/>
  <c r="AI362" i="3"/>
  <c r="AE362" i="3"/>
  <c r="AJ362" i="3"/>
  <c r="AR362" i="3"/>
  <c r="AZ114" i="3"/>
  <c r="AH81" i="3"/>
  <c r="AP81" i="3"/>
  <c r="BA222" i="3"/>
  <c r="AW222" i="3"/>
  <c r="AS227" i="3"/>
  <c r="AO227" i="3"/>
  <c r="AK227" i="3"/>
  <c r="AG227" i="3"/>
  <c r="AC227" i="3"/>
  <c r="AY222" i="3"/>
  <c r="AU227" i="3"/>
  <c r="AQ227" i="3"/>
  <c r="AM227" i="3"/>
  <c r="AI227" i="3"/>
  <c r="AE227" i="3"/>
  <c r="AJ227" i="3"/>
  <c r="AR227" i="3"/>
  <c r="AZ222" i="3"/>
  <c r="AH383" i="3"/>
  <c r="AP383" i="3"/>
  <c r="AF90" i="3"/>
  <c r="AJ90" i="3"/>
  <c r="AN90" i="3"/>
  <c r="AR90" i="3"/>
  <c r="AV192" i="3"/>
  <c r="AF86" i="3"/>
  <c r="AJ86" i="3"/>
  <c r="AN86" i="3"/>
  <c r="AR86" i="3"/>
  <c r="AV220" i="3"/>
  <c r="AF97" i="3"/>
  <c r="AJ97" i="3"/>
  <c r="AN97" i="3"/>
  <c r="AR97" i="3"/>
  <c r="AV304" i="3"/>
  <c r="AF55" i="3"/>
  <c r="AJ55" i="3"/>
  <c r="AN55" i="3"/>
  <c r="AR55" i="3"/>
  <c r="AV323" i="3"/>
  <c r="AF248" i="3"/>
  <c r="AJ248" i="3"/>
  <c r="AN248" i="3"/>
  <c r="AR248" i="3"/>
  <c r="AV102" i="3"/>
  <c r="AF374" i="3"/>
  <c r="AJ374" i="3"/>
  <c r="AN374" i="3"/>
  <c r="AR374" i="3"/>
  <c r="AV298" i="3"/>
  <c r="AF247" i="3"/>
  <c r="AJ247" i="3"/>
  <c r="AN247" i="3"/>
  <c r="AR247" i="3"/>
  <c r="AV244" i="3"/>
  <c r="AF308" i="3"/>
  <c r="AJ308" i="3"/>
  <c r="AN308" i="3"/>
  <c r="AR308" i="3"/>
  <c r="AV105" i="3"/>
  <c r="AD209" i="3"/>
  <c r="AL209" i="3"/>
  <c r="AT209" i="3"/>
  <c r="AY108" i="3"/>
  <c r="AU286" i="3"/>
  <c r="AQ286" i="3"/>
  <c r="AM286" i="3"/>
  <c r="AI286" i="3"/>
  <c r="AE286" i="3"/>
  <c r="BA108" i="3"/>
  <c r="AW108" i="3"/>
  <c r="AS286" i="3"/>
  <c r="AO286" i="3"/>
  <c r="AK286" i="3"/>
  <c r="AG286" i="3"/>
  <c r="AC286" i="3"/>
  <c r="AJ286" i="3"/>
  <c r="AR286" i="3"/>
  <c r="AZ108" i="3"/>
  <c r="AD62" i="3"/>
  <c r="AL62" i="3"/>
  <c r="AT62" i="3"/>
  <c r="AY110" i="3"/>
  <c r="AU277" i="3"/>
  <c r="AQ277" i="3"/>
  <c r="AM277" i="3"/>
  <c r="AI277" i="3"/>
  <c r="AE277" i="3"/>
  <c r="BA110" i="3"/>
  <c r="AW110" i="3"/>
  <c r="AS277" i="3"/>
  <c r="AO277" i="3"/>
  <c r="AK277" i="3"/>
  <c r="AG277" i="3"/>
  <c r="AC277" i="3"/>
  <c r="AJ277" i="3"/>
  <c r="AR277" i="3"/>
  <c r="AZ110" i="3"/>
  <c r="AD280" i="3"/>
  <c r="AL280" i="3"/>
  <c r="AT280" i="3"/>
  <c r="AY169" i="3"/>
  <c r="AU221" i="3"/>
  <c r="AQ221" i="3"/>
  <c r="AM221" i="3"/>
  <c r="AI221" i="3"/>
  <c r="AE221" i="3"/>
  <c r="BA169" i="3"/>
  <c r="AW169" i="3"/>
  <c r="AS221" i="3"/>
  <c r="AO221" i="3"/>
  <c r="AK221" i="3"/>
  <c r="AG221" i="3"/>
  <c r="AC221" i="3"/>
  <c r="AJ221" i="3"/>
  <c r="AR221" i="3"/>
  <c r="AZ169" i="3"/>
  <c r="AD160" i="3"/>
  <c r="AL160" i="3"/>
  <c r="AT160" i="3"/>
  <c r="AY163" i="3"/>
  <c r="AU135" i="3"/>
  <c r="AQ135" i="3"/>
  <c r="AM135" i="3"/>
  <c r="AI135" i="3"/>
  <c r="AE135" i="3"/>
  <c r="BA163" i="3"/>
  <c r="AW163" i="3"/>
  <c r="AS135" i="3"/>
  <c r="AO135" i="3"/>
  <c r="AK135" i="3"/>
  <c r="AG135" i="3"/>
  <c r="AC135" i="3"/>
  <c r="AJ135" i="3"/>
  <c r="AR135" i="3"/>
  <c r="AZ163" i="3"/>
  <c r="AD362" i="3"/>
  <c r="AL362" i="3"/>
  <c r="AT362" i="3"/>
  <c r="AY115" i="3"/>
  <c r="AU81" i="3"/>
  <c r="AQ81" i="3"/>
  <c r="AM81" i="3"/>
  <c r="AI81" i="3"/>
  <c r="AE81" i="3"/>
  <c r="BA115" i="3"/>
  <c r="AW115" i="3"/>
  <c r="AS81" i="3"/>
  <c r="AO81" i="3"/>
  <c r="AK81" i="3"/>
  <c r="AG81" i="3"/>
  <c r="AC81" i="3"/>
  <c r="AJ81" i="3"/>
  <c r="AR81" i="3"/>
  <c r="AZ115" i="3"/>
  <c r="AD227" i="3"/>
  <c r="AL227" i="3"/>
  <c r="AT227" i="3"/>
  <c r="AY117" i="3"/>
  <c r="AZ117" i="3"/>
  <c r="AU383" i="3"/>
  <c r="AQ383" i="3"/>
  <c r="AM383" i="3"/>
  <c r="AI383" i="3"/>
  <c r="AE383" i="3"/>
  <c r="AW117" i="3"/>
  <c r="AS383" i="3"/>
  <c r="AO383" i="3"/>
  <c r="AK383" i="3"/>
  <c r="AG383" i="3"/>
  <c r="AC383" i="3"/>
  <c r="AJ383" i="3"/>
  <c r="AR383" i="3"/>
  <c r="BA117" i="3"/>
  <c r="AX246" i="3"/>
  <c r="AT117" i="3"/>
  <c r="AP117" i="3"/>
  <c r="AL117" i="3"/>
  <c r="AH117" i="3"/>
  <c r="BA246" i="3"/>
  <c r="AW246" i="3"/>
  <c r="AS117" i="3"/>
  <c r="AO117" i="3"/>
  <c r="AK117" i="3"/>
  <c r="AG117" i="3"/>
  <c r="AC117" i="3"/>
  <c r="AI117" i="3"/>
  <c r="AQ117" i="3"/>
  <c r="AY246" i="3"/>
  <c r="AX302" i="3"/>
  <c r="AT31" i="3"/>
  <c r="AP31" i="3"/>
  <c r="AL31" i="3"/>
  <c r="AH31" i="3"/>
  <c r="AD31" i="3"/>
  <c r="BA302" i="3"/>
  <c r="AW302" i="3"/>
  <c r="AS31" i="3"/>
  <c r="AO31" i="3"/>
  <c r="AK31" i="3"/>
  <c r="AG31" i="3"/>
  <c r="AC31" i="3"/>
  <c r="AJ31" i="3"/>
  <c r="AR31" i="3"/>
  <c r="AZ302" i="3"/>
  <c r="AE203" i="3"/>
  <c r="AM203" i="3"/>
  <c r="AU203" i="3"/>
  <c r="AF114" i="3"/>
  <c r="AN114" i="3"/>
  <c r="AI63" i="3"/>
  <c r="AQ63" i="3"/>
  <c r="AX230" i="3"/>
  <c r="AT259" i="3"/>
  <c r="AP259" i="3"/>
  <c r="AL259" i="3"/>
  <c r="AH259" i="3"/>
  <c r="AD259" i="3"/>
  <c r="BA230" i="3"/>
  <c r="AW230" i="3"/>
  <c r="AS259" i="3"/>
  <c r="AO259" i="3"/>
  <c r="AK259" i="3"/>
  <c r="AG259" i="3"/>
  <c r="AC259" i="3"/>
  <c r="AJ259" i="3"/>
  <c r="AR259" i="3"/>
  <c r="AZ230" i="3"/>
  <c r="AF203" i="3"/>
  <c r="AN203" i="3"/>
  <c r="AV228" i="3"/>
  <c r="AX288" i="3"/>
  <c r="AT63" i="3"/>
  <c r="AP63" i="3"/>
  <c r="AL63" i="3"/>
  <c r="AH63" i="3"/>
  <c r="AD63" i="3"/>
  <c r="BA288" i="3"/>
  <c r="AW288" i="3"/>
  <c r="AS63" i="3"/>
  <c r="AO63" i="3"/>
  <c r="AK63" i="3"/>
  <c r="AG63" i="3"/>
  <c r="AC63" i="3"/>
  <c r="AJ63" i="3"/>
  <c r="AR63" i="3"/>
  <c r="AZ288" i="3"/>
  <c r="AE117" i="3"/>
  <c r="AM117" i="3"/>
  <c r="AU117" i="3"/>
  <c r="AF31" i="3"/>
  <c r="AN31" i="3"/>
  <c r="AV302" i="3"/>
  <c r="AI203" i="3"/>
  <c r="AQ203" i="3"/>
  <c r="AX182" i="3"/>
  <c r="AT114" i="3"/>
  <c r="AP114" i="3"/>
  <c r="AL114" i="3"/>
  <c r="AH114" i="3"/>
  <c r="AD114" i="3"/>
  <c r="BA182" i="3"/>
  <c r="AW182" i="3"/>
  <c r="AS114" i="3"/>
  <c r="AO114" i="3"/>
  <c r="AK114" i="3"/>
  <c r="AG114" i="3"/>
  <c r="AC114" i="3"/>
  <c r="AJ114" i="3"/>
  <c r="AR114" i="3"/>
  <c r="AZ182" i="3"/>
  <c r="AE63" i="3"/>
  <c r="AM63" i="3"/>
  <c r="AU63" i="3"/>
  <c r="AF259" i="3"/>
  <c r="AN259" i="3"/>
  <c r="AV230" i="3"/>
  <c r="AX228" i="3"/>
  <c r="AT203" i="3"/>
  <c r="AP203" i="3"/>
  <c r="AL203" i="3"/>
  <c r="AH203" i="3"/>
  <c r="AD203" i="3"/>
  <c r="BA228" i="3"/>
  <c r="AW228" i="3"/>
  <c r="AS203" i="3"/>
  <c r="AO203" i="3"/>
  <c r="AK203" i="3"/>
  <c r="AG203" i="3"/>
  <c r="AC203" i="3"/>
  <c r="AJ203" i="3"/>
  <c r="AR203" i="3"/>
  <c r="AZ228" i="3"/>
  <c r="AF63" i="3"/>
  <c r="AN63" i="3"/>
  <c r="AV288" i="3"/>
  <c r="AE141" i="3"/>
  <c r="AI141" i="3"/>
  <c r="AM141" i="3"/>
  <c r="AQ141" i="3"/>
  <c r="AU141" i="3"/>
  <c r="AY215" i="3"/>
  <c r="AE187" i="3"/>
  <c r="AI187" i="3"/>
  <c r="AM187" i="3"/>
  <c r="AQ187" i="3"/>
  <c r="AU187" i="3"/>
  <c r="AY252" i="3"/>
  <c r="AE25" i="3"/>
  <c r="AI25" i="3"/>
  <c r="AM25" i="3"/>
  <c r="AQ25" i="3"/>
  <c r="AU25" i="3"/>
  <c r="AY297" i="3"/>
  <c r="AE158" i="3"/>
  <c r="AI158" i="3"/>
  <c r="AM158" i="3"/>
  <c r="AQ158" i="3"/>
  <c r="AU158" i="3"/>
  <c r="AY157" i="3"/>
  <c r="AE145" i="3"/>
  <c r="AI145" i="3"/>
  <c r="AM145" i="3"/>
  <c r="AQ145" i="3"/>
  <c r="AU145" i="3"/>
  <c r="AY269" i="3"/>
  <c r="AE18" i="3"/>
  <c r="AI18" i="3"/>
  <c r="AM18" i="3"/>
  <c r="AQ18" i="3"/>
  <c r="AU18" i="3"/>
  <c r="AY366" i="3"/>
  <c r="AC175" i="3"/>
  <c r="AG175" i="3"/>
  <c r="AK175" i="3"/>
  <c r="AO175" i="3"/>
  <c r="AS175" i="3"/>
  <c r="AW321" i="3"/>
  <c r="BA321" i="3"/>
  <c r="AE119" i="3"/>
  <c r="AI119" i="3"/>
  <c r="AM119" i="3"/>
  <c r="AQ119" i="3"/>
  <c r="AU119" i="3"/>
  <c r="AY155" i="3"/>
  <c r="AC58" i="3"/>
  <c r="AG58" i="3"/>
  <c r="AK58" i="3"/>
  <c r="AO58" i="3"/>
  <c r="AS58" i="3"/>
  <c r="AW274" i="3"/>
  <c r="BA274" i="3"/>
  <c r="AE265" i="3"/>
  <c r="AI265" i="3"/>
  <c r="AM265" i="3"/>
  <c r="AQ265" i="3"/>
  <c r="AU265" i="3"/>
  <c r="AY223" i="3"/>
  <c r="AC110" i="3"/>
  <c r="AG110" i="3"/>
  <c r="AK110" i="3"/>
  <c r="AO110" i="3"/>
  <c r="AS110" i="3"/>
  <c r="AW234" i="3"/>
  <c r="BA234" i="3"/>
  <c r="AE326" i="3"/>
  <c r="AI326" i="3"/>
  <c r="AM326" i="3"/>
  <c r="AQ326" i="3"/>
  <c r="AU326" i="3"/>
  <c r="AY118" i="3"/>
  <c r="AC348" i="3"/>
  <c r="AG348" i="3"/>
  <c r="AK348" i="3"/>
  <c r="AO348" i="3"/>
  <c r="AS348" i="3"/>
  <c r="AW119" i="3"/>
  <c r="BA119" i="3"/>
  <c r="AE341" i="3"/>
  <c r="AI341" i="3"/>
  <c r="AM341" i="3"/>
  <c r="AQ341" i="3"/>
  <c r="AF120" i="3"/>
  <c r="AN120" i="3"/>
  <c r="AV367" i="3"/>
  <c r="AG321" i="3"/>
  <c r="AO321" i="3"/>
  <c r="AY296" i="3"/>
  <c r="AU24" i="3"/>
  <c r="AQ24" i="3"/>
  <c r="AM24" i="3"/>
  <c r="AI24" i="3"/>
  <c r="AE24" i="3"/>
  <c r="AX296" i="3"/>
  <c r="AT24" i="3"/>
  <c r="AP24" i="3"/>
  <c r="AL24" i="3"/>
  <c r="AH24" i="3"/>
  <c r="AD24" i="3"/>
  <c r="AJ24" i="3"/>
  <c r="AR24" i="3"/>
  <c r="AZ296" i="3"/>
  <c r="AY241" i="3"/>
  <c r="AU20" i="3"/>
  <c r="AQ20" i="3"/>
  <c r="AM20" i="3"/>
  <c r="AI20" i="3"/>
  <c r="AE20" i="3"/>
  <c r="AX241" i="3"/>
  <c r="AT20" i="3"/>
  <c r="AP20" i="3"/>
  <c r="AL20" i="3"/>
  <c r="AH20" i="3"/>
  <c r="AD20" i="3"/>
  <c r="AJ20" i="3"/>
  <c r="AR20" i="3"/>
  <c r="AZ241" i="3"/>
  <c r="AC19" i="3"/>
  <c r="AK19" i="3"/>
  <c r="AS19" i="3"/>
  <c r="BA336" i="3"/>
  <c r="AF255" i="3"/>
  <c r="AN255" i="3"/>
  <c r="AV123" i="3"/>
  <c r="AG30" i="3"/>
  <c r="AO30" i="3"/>
  <c r="AY162" i="3"/>
  <c r="AU178" i="3"/>
  <c r="AQ178" i="3"/>
  <c r="AM178" i="3"/>
  <c r="AI178" i="3"/>
  <c r="AE178" i="3"/>
  <c r="AX162" i="3"/>
  <c r="AT178" i="3"/>
  <c r="AP178" i="3"/>
  <c r="AL178" i="3"/>
  <c r="AH178" i="3"/>
  <c r="AD178" i="3"/>
  <c r="AJ178" i="3"/>
  <c r="AR178" i="3"/>
  <c r="AZ162" i="3"/>
  <c r="AC307" i="3"/>
  <c r="AK307" i="3"/>
  <c r="AS307" i="3"/>
  <c r="BA124" i="3"/>
  <c r="AF147" i="3"/>
  <c r="AN147" i="3"/>
  <c r="AV253" i="3"/>
  <c r="AG94" i="3"/>
  <c r="AO94" i="3"/>
  <c r="AY126" i="3"/>
  <c r="AU276" i="3"/>
  <c r="AQ276" i="3"/>
  <c r="AM276" i="3"/>
  <c r="AI276" i="3"/>
  <c r="AE276" i="3"/>
  <c r="AX126" i="3"/>
  <c r="AT276" i="3"/>
  <c r="AP276" i="3"/>
  <c r="AL276" i="3"/>
  <c r="AH276" i="3"/>
  <c r="AD276" i="3"/>
  <c r="AJ276" i="3"/>
  <c r="AR276" i="3"/>
  <c r="AZ126" i="3"/>
  <c r="AC218" i="3"/>
  <c r="AF141" i="3"/>
  <c r="AJ141" i="3"/>
  <c r="AN141" i="3"/>
  <c r="AR141" i="3"/>
  <c r="AV215" i="3"/>
  <c r="AF187" i="3"/>
  <c r="AJ187" i="3"/>
  <c r="AN187" i="3"/>
  <c r="AR187" i="3"/>
  <c r="AV252" i="3"/>
  <c r="AF25" i="3"/>
  <c r="AJ25" i="3"/>
  <c r="AN25" i="3"/>
  <c r="AR25" i="3"/>
  <c r="AV297" i="3"/>
  <c r="AF158" i="3"/>
  <c r="AJ158" i="3"/>
  <c r="AN158" i="3"/>
  <c r="AR158" i="3"/>
  <c r="AV157" i="3"/>
  <c r="AF145" i="3"/>
  <c r="AJ145" i="3"/>
  <c r="AN145" i="3"/>
  <c r="AR145" i="3"/>
  <c r="AV269" i="3"/>
  <c r="AF18" i="3"/>
  <c r="AJ18" i="3"/>
  <c r="AN18" i="3"/>
  <c r="AR18" i="3"/>
  <c r="AV366" i="3"/>
  <c r="AD175" i="3"/>
  <c r="AH175" i="3"/>
  <c r="AL175" i="3"/>
  <c r="AP175" i="3"/>
  <c r="AT175" i="3"/>
  <c r="AX321" i="3"/>
  <c r="AF119" i="3"/>
  <c r="AJ119" i="3"/>
  <c r="AN119" i="3"/>
  <c r="AR119" i="3"/>
  <c r="AV155" i="3"/>
  <c r="AD58" i="3"/>
  <c r="AH58" i="3"/>
  <c r="AL58" i="3"/>
  <c r="AP58" i="3"/>
  <c r="AT58" i="3"/>
  <c r="AX274" i="3"/>
  <c r="AF265" i="3"/>
  <c r="AJ265" i="3"/>
  <c r="AN265" i="3"/>
  <c r="AR265" i="3"/>
  <c r="AV223" i="3"/>
  <c r="AD110" i="3"/>
  <c r="AH110" i="3"/>
  <c r="AL110" i="3"/>
  <c r="AP110" i="3"/>
  <c r="AT110" i="3"/>
  <c r="AX234" i="3"/>
  <c r="AF326" i="3"/>
  <c r="AJ326" i="3"/>
  <c r="AN326" i="3"/>
  <c r="AR326" i="3"/>
  <c r="AV118" i="3"/>
  <c r="AD348" i="3"/>
  <c r="AH348" i="3"/>
  <c r="AL348" i="3"/>
  <c r="AP348" i="3"/>
  <c r="AT348" i="3"/>
  <c r="AX119" i="3"/>
  <c r="BA120" i="3"/>
  <c r="AW120" i="3"/>
  <c r="AZ120" i="3"/>
  <c r="AV120" i="3"/>
  <c r="AR341" i="3"/>
  <c r="AF341" i="3"/>
  <c r="AJ341" i="3"/>
  <c r="AN341" i="3"/>
  <c r="AS341" i="3"/>
  <c r="AY120" i="3"/>
  <c r="AG120" i="3"/>
  <c r="AO120" i="3"/>
  <c r="AY122" i="3"/>
  <c r="AU321" i="3"/>
  <c r="AQ321" i="3"/>
  <c r="AM321" i="3"/>
  <c r="AI321" i="3"/>
  <c r="AE321" i="3"/>
  <c r="AX122" i="3"/>
  <c r="AT321" i="3"/>
  <c r="AP321" i="3"/>
  <c r="AL321" i="3"/>
  <c r="AH321" i="3"/>
  <c r="AD321" i="3"/>
  <c r="AJ321" i="3"/>
  <c r="AR321" i="3"/>
  <c r="AZ122" i="3"/>
  <c r="AS24" i="3"/>
  <c r="BA296" i="3"/>
  <c r="BA241" i="3"/>
  <c r="AF19" i="3"/>
  <c r="AN19" i="3"/>
  <c r="AV336" i="3"/>
  <c r="AG255" i="3"/>
  <c r="AO255" i="3"/>
  <c r="AY341" i="3"/>
  <c r="AU30" i="3"/>
  <c r="AQ30" i="3"/>
  <c r="AM30" i="3"/>
  <c r="AI30" i="3"/>
  <c r="AE30" i="3"/>
  <c r="AX341" i="3"/>
  <c r="AT30" i="3"/>
  <c r="AP30" i="3"/>
  <c r="AL30" i="3"/>
  <c r="AH30" i="3"/>
  <c r="AD30" i="3"/>
  <c r="AJ30" i="3"/>
  <c r="AR30" i="3"/>
  <c r="AZ341" i="3"/>
  <c r="AS178" i="3"/>
  <c r="BA162" i="3"/>
  <c r="AF307" i="3"/>
  <c r="AN307" i="3"/>
  <c r="AV124" i="3"/>
  <c r="AG147" i="3"/>
  <c r="AO147" i="3"/>
  <c r="AY200" i="3"/>
  <c r="AU94" i="3"/>
  <c r="AQ94" i="3"/>
  <c r="AM94" i="3"/>
  <c r="AI94" i="3"/>
  <c r="AE94" i="3"/>
  <c r="AX200" i="3"/>
  <c r="AT94" i="3"/>
  <c r="AP94" i="3"/>
  <c r="AL94" i="3"/>
  <c r="AH94" i="3"/>
  <c r="AD94" i="3"/>
  <c r="AJ94" i="3"/>
  <c r="AR94" i="3"/>
  <c r="AZ200" i="3"/>
  <c r="AC276" i="3"/>
  <c r="AK276" i="3"/>
  <c r="AS276" i="3"/>
  <c r="BA126" i="3"/>
  <c r="AE175" i="3"/>
  <c r="AI175" i="3"/>
  <c r="AM175" i="3"/>
  <c r="AQ175" i="3"/>
  <c r="AU175" i="3"/>
  <c r="AY321" i="3"/>
  <c r="AE58" i="3"/>
  <c r="AI58" i="3"/>
  <c r="AM58" i="3"/>
  <c r="AQ58" i="3"/>
  <c r="AU58" i="3"/>
  <c r="AY274" i="3"/>
  <c r="AE110" i="3"/>
  <c r="AI110" i="3"/>
  <c r="AM110" i="3"/>
  <c r="AQ110" i="3"/>
  <c r="AU110" i="3"/>
  <c r="AY234" i="3"/>
  <c r="AE348" i="3"/>
  <c r="AI348" i="3"/>
  <c r="AM348" i="3"/>
  <c r="AQ348" i="3"/>
  <c r="AU348" i="3"/>
  <c r="AY119" i="3"/>
  <c r="AY367" i="3"/>
  <c r="AU120" i="3"/>
  <c r="AQ120" i="3"/>
  <c r="AM120" i="3"/>
  <c r="AI120" i="3"/>
  <c r="AE120" i="3"/>
  <c r="AX367" i="3"/>
  <c r="AT120" i="3"/>
  <c r="AP120" i="3"/>
  <c r="AL120" i="3"/>
  <c r="AH120" i="3"/>
  <c r="AD120" i="3"/>
  <c r="AJ120" i="3"/>
  <c r="AR120" i="3"/>
  <c r="AZ367" i="3"/>
  <c r="AG19" i="3"/>
  <c r="AO19" i="3"/>
  <c r="AY123" i="3"/>
  <c r="AU255" i="3"/>
  <c r="AQ255" i="3"/>
  <c r="AM255" i="3"/>
  <c r="AI255" i="3"/>
  <c r="AE255" i="3"/>
  <c r="AX123" i="3"/>
  <c r="AT255" i="3"/>
  <c r="AP255" i="3"/>
  <c r="AL255" i="3"/>
  <c r="AH255" i="3"/>
  <c r="AD255" i="3"/>
  <c r="AJ255" i="3"/>
  <c r="AR255" i="3"/>
  <c r="AZ123" i="3"/>
  <c r="AG307" i="3"/>
  <c r="AO307" i="3"/>
  <c r="AY253" i="3"/>
  <c r="AU147" i="3"/>
  <c r="AQ147" i="3"/>
  <c r="AM147" i="3"/>
  <c r="AI147" i="3"/>
  <c r="AE147" i="3"/>
  <c r="AX253" i="3"/>
  <c r="AT147" i="3"/>
  <c r="AP147" i="3"/>
  <c r="AL147" i="3"/>
  <c r="AH147" i="3"/>
  <c r="AD147" i="3"/>
  <c r="AJ147" i="3"/>
  <c r="AR147" i="3"/>
  <c r="AZ253" i="3"/>
  <c r="AF175" i="3"/>
  <c r="AJ175" i="3"/>
  <c r="AN175" i="3"/>
  <c r="AR175" i="3"/>
  <c r="AV321" i="3"/>
  <c r="AF58" i="3"/>
  <c r="AJ58" i="3"/>
  <c r="AN58" i="3"/>
  <c r="AR58" i="3"/>
  <c r="AV274" i="3"/>
  <c r="AF110" i="3"/>
  <c r="AJ110" i="3"/>
  <c r="AN110" i="3"/>
  <c r="AR110" i="3"/>
  <c r="AV234" i="3"/>
  <c r="AF348" i="3"/>
  <c r="AJ348" i="3"/>
  <c r="AN348" i="3"/>
  <c r="AR348" i="3"/>
  <c r="AV119" i="3"/>
  <c r="AC120" i="3"/>
  <c r="AK120" i="3"/>
  <c r="AS120" i="3"/>
  <c r="BA367" i="3"/>
  <c r="AY336" i="3"/>
  <c r="AU19" i="3"/>
  <c r="AQ19" i="3"/>
  <c r="AM19" i="3"/>
  <c r="AI19" i="3"/>
  <c r="AE19" i="3"/>
  <c r="AX336" i="3"/>
  <c r="AT19" i="3"/>
  <c r="AP19" i="3"/>
  <c r="AL19" i="3"/>
  <c r="AH19" i="3"/>
  <c r="AD19" i="3"/>
  <c r="AJ19" i="3"/>
  <c r="AR19" i="3"/>
  <c r="AZ336" i="3"/>
  <c r="AC255" i="3"/>
  <c r="AK255" i="3"/>
  <c r="AS255" i="3"/>
  <c r="BA123" i="3"/>
  <c r="AY124" i="3"/>
  <c r="AU307" i="3"/>
  <c r="AQ307" i="3"/>
  <c r="AM307" i="3"/>
  <c r="AI307" i="3"/>
  <c r="AE307" i="3"/>
  <c r="AX124" i="3"/>
  <c r="AT307" i="3"/>
  <c r="AP307" i="3"/>
  <c r="AL307" i="3"/>
  <c r="AH307" i="3"/>
  <c r="AD307" i="3"/>
  <c r="AJ307" i="3"/>
  <c r="AR307" i="3"/>
  <c r="AZ124" i="3"/>
  <c r="AC147" i="3"/>
  <c r="AK147" i="3"/>
  <c r="AS147" i="3"/>
  <c r="BA253" i="3"/>
  <c r="BA266" i="3"/>
  <c r="AW266" i="3"/>
  <c r="AS218" i="3"/>
  <c r="AY266" i="3"/>
  <c r="AU218" i="3"/>
  <c r="AQ218" i="3"/>
  <c r="AV266" i="3"/>
  <c r="AO218" i="3"/>
  <c r="AK218" i="3"/>
  <c r="AG218" i="3"/>
  <c r="AT218" i="3"/>
  <c r="AN218" i="3"/>
  <c r="AJ218" i="3"/>
  <c r="AZ266" i="3"/>
  <c r="AR218" i="3"/>
  <c r="AM218" i="3"/>
  <c r="AI218" i="3"/>
  <c r="AE218" i="3"/>
  <c r="AX266" i="3"/>
  <c r="AP218" i="3"/>
  <c r="AL218" i="3"/>
  <c r="AH218" i="3"/>
  <c r="AD218" i="3"/>
  <c r="AF309" i="3"/>
  <c r="AJ309" i="3"/>
  <c r="AN309" i="3"/>
  <c r="AR309" i="3"/>
  <c r="AV121" i="3"/>
  <c r="AZ121" i="3"/>
  <c r="AF271" i="3"/>
  <c r="AJ271" i="3"/>
  <c r="AN271" i="3"/>
  <c r="AR271" i="3"/>
  <c r="AV179" i="3"/>
  <c r="AZ179" i="3"/>
  <c r="AF294" i="3"/>
  <c r="AJ294" i="3"/>
  <c r="AN294" i="3"/>
  <c r="AR294" i="3"/>
  <c r="AV194" i="3"/>
  <c r="AZ194" i="3"/>
  <c r="AF16" i="3"/>
  <c r="AJ16" i="3"/>
  <c r="AN16" i="3"/>
  <c r="AR16" i="3"/>
  <c r="AV326" i="3"/>
  <c r="AZ326" i="3"/>
  <c r="AF14" i="3"/>
  <c r="AJ14" i="3"/>
  <c r="AN14" i="3"/>
  <c r="AR14" i="3"/>
  <c r="AV327" i="3"/>
  <c r="AZ327" i="3"/>
  <c r="AF68" i="3"/>
  <c r="AJ68" i="3"/>
  <c r="AN68" i="3"/>
  <c r="AR68" i="3"/>
  <c r="AV349" i="3"/>
  <c r="AZ349" i="3"/>
  <c r="AF36" i="3"/>
  <c r="AJ36" i="3"/>
  <c r="AN36" i="3"/>
  <c r="AR36" i="3"/>
  <c r="AV271" i="3"/>
  <c r="AZ271" i="3"/>
  <c r="AF103" i="3"/>
  <c r="AJ103" i="3"/>
  <c r="AN103" i="3"/>
  <c r="AR103" i="3"/>
  <c r="AV199" i="3"/>
  <c r="AZ199" i="3"/>
  <c r="AF75" i="3"/>
  <c r="AJ75" i="3"/>
  <c r="AN75" i="3"/>
  <c r="AR75" i="3"/>
  <c r="AV235" i="3"/>
  <c r="AZ235" i="3"/>
  <c r="AF249" i="3"/>
  <c r="AJ249" i="3"/>
  <c r="AN249" i="3"/>
  <c r="AR249" i="3"/>
  <c r="AV125" i="3"/>
  <c r="AZ125" i="3"/>
  <c r="AF44" i="3"/>
  <c r="AJ44" i="3"/>
  <c r="AN44" i="3"/>
  <c r="AR44" i="3"/>
  <c r="AV217" i="3"/>
  <c r="AZ217" i="3"/>
  <c r="AF84" i="3"/>
  <c r="AJ84" i="3"/>
  <c r="AN84" i="3"/>
  <c r="AR84" i="3"/>
  <c r="AV159" i="3"/>
  <c r="AZ159" i="3"/>
  <c r="AF151" i="3"/>
  <c r="AN151" i="3"/>
  <c r="AV370" i="3"/>
  <c r="AD359" i="3"/>
  <c r="AL359" i="3"/>
  <c r="AT359" i="3"/>
  <c r="AY316" i="3"/>
  <c r="AU196" i="3"/>
  <c r="AQ196" i="3"/>
  <c r="AM196" i="3"/>
  <c r="AI196" i="3"/>
  <c r="AE196" i="3"/>
  <c r="BA316" i="3"/>
  <c r="AW316" i="3"/>
  <c r="AS196" i="3"/>
  <c r="AO196" i="3"/>
  <c r="AK196" i="3"/>
  <c r="AG196" i="3"/>
  <c r="AC196" i="3"/>
  <c r="AZ316" i="3"/>
  <c r="AV316" i="3"/>
  <c r="AR196" i="3"/>
  <c r="AN196" i="3"/>
  <c r="AJ196" i="3"/>
  <c r="AX316" i="3"/>
  <c r="AC309" i="3"/>
  <c r="AG309" i="3"/>
  <c r="AK309" i="3"/>
  <c r="AO309" i="3"/>
  <c r="AS309" i="3"/>
  <c r="AW121" i="3"/>
  <c r="AC271" i="3"/>
  <c r="AG271" i="3"/>
  <c r="AK271" i="3"/>
  <c r="AO271" i="3"/>
  <c r="AS271" i="3"/>
  <c r="AW179" i="3"/>
  <c r="AG294" i="3"/>
  <c r="AK294" i="3"/>
  <c r="AO294" i="3"/>
  <c r="AS294" i="3"/>
  <c r="AW194" i="3"/>
  <c r="AC16" i="3"/>
  <c r="AG16" i="3"/>
  <c r="AK16" i="3"/>
  <c r="AO16" i="3"/>
  <c r="AS16" i="3"/>
  <c r="AW326" i="3"/>
  <c r="AC14" i="3"/>
  <c r="AG14" i="3"/>
  <c r="AK14" i="3"/>
  <c r="AO14" i="3"/>
  <c r="AS14" i="3"/>
  <c r="AW327" i="3"/>
  <c r="AC68" i="3"/>
  <c r="AG68" i="3"/>
  <c r="AK68" i="3"/>
  <c r="AO68" i="3"/>
  <c r="AS68" i="3"/>
  <c r="AW349" i="3"/>
  <c r="AC36" i="3"/>
  <c r="AG36" i="3"/>
  <c r="AK36" i="3"/>
  <c r="AO36" i="3"/>
  <c r="AS36" i="3"/>
  <c r="AW271" i="3"/>
  <c r="AC103" i="3"/>
  <c r="AG103" i="3"/>
  <c r="AK103" i="3"/>
  <c r="AO103" i="3"/>
  <c r="AS103" i="3"/>
  <c r="AW199" i="3"/>
  <c r="AC75" i="3"/>
  <c r="AG75" i="3"/>
  <c r="AK75" i="3"/>
  <c r="AO75" i="3"/>
  <c r="AS75" i="3"/>
  <c r="AW235" i="3"/>
  <c r="AC249" i="3"/>
  <c r="AG249" i="3"/>
  <c r="AK249" i="3"/>
  <c r="AO249" i="3"/>
  <c r="AS249" i="3"/>
  <c r="AW125" i="3"/>
  <c r="AC44" i="3"/>
  <c r="AG44" i="3"/>
  <c r="AK44" i="3"/>
  <c r="AO44" i="3"/>
  <c r="AS44" i="3"/>
  <c r="AW217" i="3"/>
  <c r="AC84" i="3"/>
  <c r="AG84" i="3"/>
  <c r="AK84" i="3"/>
  <c r="AO84" i="3"/>
  <c r="AS84" i="3"/>
  <c r="AW159" i="3"/>
  <c r="AH151" i="3"/>
  <c r="AP151" i="3"/>
  <c r="AF359" i="3"/>
  <c r="AN359" i="3"/>
  <c r="AV373" i="3"/>
  <c r="AD196" i="3"/>
  <c r="AL196" i="3"/>
  <c r="BA127" i="3"/>
  <c r="AW127" i="3"/>
  <c r="AS124" i="3"/>
  <c r="AO124" i="3"/>
  <c r="AK124" i="3"/>
  <c r="AG124" i="3"/>
  <c r="AC124" i="3"/>
  <c r="AZ127" i="3"/>
  <c r="AV127" i="3"/>
  <c r="AR124" i="3"/>
  <c r="AN124" i="3"/>
  <c r="AJ124" i="3"/>
  <c r="AF124" i="3"/>
  <c r="AY127" i="3"/>
  <c r="AU124" i="3"/>
  <c r="AQ124" i="3"/>
  <c r="AM124" i="3"/>
  <c r="AI124" i="3"/>
  <c r="AE124" i="3"/>
  <c r="AX127" i="3"/>
  <c r="AT124" i="3"/>
  <c r="AP124" i="3"/>
  <c r="AL124" i="3"/>
  <c r="AH124" i="3"/>
  <c r="AD124" i="3"/>
  <c r="AY370" i="3"/>
  <c r="AU151" i="3"/>
  <c r="AQ151" i="3"/>
  <c r="AM151" i="3"/>
  <c r="AI151" i="3"/>
  <c r="AE151" i="3"/>
  <c r="BA370" i="3"/>
  <c r="AW370" i="3"/>
  <c r="AS151" i="3"/>
  <c r="AO151" i="3"/>
  <c r="AK151" i="3"/>
  <c r="AG151" i="3"/>
  <c r="AC151" i="3"/>
  <c r="AJ151" i="3"/>
  <c r="AR151" i="3"/>
  <c r="AZ370" i="3"/>
  <c r="AH359" i="3"/>
  <c r="AP359" i="3"/>
  <c r="AD151" i="3"/>
  <c r="AL151" i="3"/>
  <c r="AT151" i="3"/>
  <c r="BA373" i="3"/>
  <c r="AW373" i="3"/>
  <c r="AS359" i="3"/>
  <c r="AO359" i="3"/>
  <c r="AK359" i="3"/>
  <c r="AG359" i="3"/>
  <c r="AC359" i="3"/>
  <c r="AY373" i="3"/>
  <c r="AU359" i="3"/>
  <c r="AQ359" i="3"/>
  <c r="AM359" i="3"/>
  <c r="AI359" i="3"/>
  <c r="AE359" i="3"/>
  <c r="AJ359" i="3"/>
  <c r="AR359" i="3"/>
  <c r="AZ373" i="3"/>
  <c r="AF291" i="3"/>
  <c r="AJ291" i="3"/>
  <c r="AN291" i="3"/>
  <c r="AR291" i="3"/>
  <c r="AV243" i="3"/>
  <c r="AZ243" i="3"/>
  <c r="AD379" i="3"/>
  <c r="AH379" i="3"/>
  <c r="AL379" i="3"/>
  <c r="AP379" i="3"/>
  <c r="AT379" i="3"/>
  <c r="AX128" i="3"/>
  <c r="AF274" i="3"/>
  <c r="AJ274" i="3"/>
  <c r="AN274" i="3"/>
  <c r="AR274" i="3"/>
  <c r="AV221" i="3"/>
  <c r="AZ221" i="3"/>
  <c r="AD266" i="3"/>
  <c r="AH266" i="3"/>
  <c r="AL266" i="3"/>
  <c r="AP266" i="3"/>
  <c r="AT266" i="3"/>
  <c r="AX208" i="3"/>
  <c r="AF223" i="3"/>
  <c r="AJ223" i="3"/>
  <c r="AN223" i="3"/>
  <c r="AR223" i="3"/>
  <c r="AV185" i="3"/>
  <c r="AZ185" i="3"/>
  <c r="AD224" i="3"/>
  <c r="AH224" i="3"/>
  <c r="AL224" i="3"/>
  <c r="AP224" i="3"/>
  <c r="AT224" i="3"/>
  <c r="AX286" i="3"/>
  <c r="AF172" i="3"/>
  <c r="AJ172" i="3"/>
  <c r="AN172" i="3"/>
  <c r="AR172" i="3"/>
  <c r="AV165" i="3"/>
  <c r="AZ165" i="3"/>
  <c r="AD272" i="3"/>
  <c r="AH272" i="3"/>
  <c r="AL272" i="3"/>
  <c r="AP272" i="3"/>
  <c r="AT272" i="3"/>
  <c r="AX322" i="3"/>
  <c r="AX197" i="3"/>
  <c r="AT137" i="3"/>
  <c r="AP137" i="3"/>
  <c r="AZ197" i="3"/>
  <c r="AV197" i="3"/>
  <c r="AR137" i="3"/>
  <c r="AN137" i="3"/>
  <c r="AJ137" i="3"/>
  <c r="AF137" i="3"/>
  <c r="AG137" i="3"/>
  <c r="AL137" i="3"/>
  <c r="AS137" i="3"/>
  <c r="BA197" i="3"/>
  <c r="AC291" i="3"/>
  <c r="AG291" i="3"/>
  <c r="AK291" i="3"/>
  <c r="AO291" i="3"/>
  <c r="AS291" i="3"/>
  <c r="AW243" i="3"/>
  <c r="BA243" i="3"/>
  <c r="AE379" i="3"/>
  <c r="AI379" i="3"/>
  <c r="AM379" i="3"/>
  <c r="AQ379" i="3"/>
  <c r="AU379" i="3"/>
  <c r="AY128" i="3"/>
  <c r="AC274" i="3"/>
  <c r="AG274" i="3"/>
  <c r="AK274" i="3"/>
  <c r="AO274" i="3"/>
  <c r="AS274" i="3"/>
  <c r="AW221" i="3"/>
  <c r="BA221" i="3"/>
  <c r="AE266" i="3"/>
  <c r="AI266" i="3"/>
  <c r="AM266" i="3"/>
  <c r="AQ266" i="3"/>
  <c r="AU266" i="3"/>
  <c r="AY208" i="3"/>
  <c r="AC223" i="3"/>
  <c r="AG223" i="3"/>
  <c r="AK223" i="3"/>
  <c r="AO223" i="3"/>
  <c r="AS223" i="3"/>
  <c r="AW185" i="3"/>
  <c r="BA185" i="3"/>
  <c r="AE224" i="3"/>
  <c r="AI224" i="3"/>
  <c r="AM224" i="3"/>
  <c r="AQ224" i="3"/>
  <c r="AU224" i="3"/>
  <c r="AY286" i="3"/>
  <c r="AC172" i="3"/>
  <c r="AG172" i="3"/>
  <c r="AK172" i="3"/>
  <c r="AO172" i="3"/>
  <c r="AS172" i="3"/>
  <c r="AW165" i="3"/>
  <c r="BA165" i="3"/>
  <c r="AE272" i="3"/>
  <c r="AI272" i="3"/>
  <c r="AM272" i="3"/>
  <c r="AQ272" i="3"/>
  <c r="AU272" i="3"/>
  <c r="AY322" i="3"/>
  <c r="AC137" i="3"/>
  <c r="AH137" i="3"/>
  <c r="AM137" i="3"/>
  <c r="AU137" i="3"/>
  <c r="AP291" i="3"/>
  <c r="AT291" i="3"/>
  <c r="AX243" i="3"/>
  <c r="AF379" i="3"/>
  <c r="AJ379" i="3"/>
  <c r="AN379" i="3"/>
  <c r="AR379" i="3"/>
  <c r="AV128" i="3"/>
  <c r="AZ128" i="3"/>
  <c r="AL274" i="3"/>
  <c r="AP274" i="3"/>
  <c r="AT274" i="3"/>
  <c r="AX221" i="3"/>
  <c r="AF266" i="3"/>
  <c r="AJ266" i="3"/>
  <c r="AN266" i="3"/>
  <c r="AR266" i="3"/>
  <c r="AV208" i="3"/>
  <c r="AZ208" i="3"/>
  <c r="AH223" i="3"/>
  <c r="AL223" i="3"/>
  <c r="AP223" i="3"/>
  <c r="AT223" i="3"/>
  <c r="AX185" i="3"/>
  <c r="AF224" i="3"/>
  <c r="AJ224" i="3"/>
  <c r="AN224" i="3"/>
  <c r="AR224" i="3"/>
  <c r="AV286" i="3"/>
  <c r="AZ286" i="3"/>
  <c r="AD172" i="3"/>
  <c r="AH172" i="3"/>
  <c r="AL172" i="3"/>
  <c r="AP172" i="3"/>
  <c r="AT172" i="3"/>
  <c r="AX165" i="3"/>
  <c r="AF272" i="3"/>
  <c r="AJ272" i="3"/>
  <c r="AN272" i="3"/>
  <c r="AR272" i="3"/>
  <c r="AV322" i="3"/>
  <c r="AZ322" i="3"/>
  <c r="AD137" i="3"/>
  <c r="AI137" i="3"/>
  <c r="AO137" i="3"/>
  <c r="AW197" i="3"/>
  <c r="AE291" i="3"/>
  <c r="AI291" i="3"/>
  <c r="AM291" i="3"/>
  <c r="AQ291" i="3"/>
  <c r="AU291" i="3"/>
  <c r="AC379" i="3"/>
  <c r="AG379" i="3"/>
  <c r="AK379" i="3"/>
  <c r="AO379" i="3"/>
  <c r="AS379" i="3"/>
  <c r="AW128" i="3"/>
  <c r="AE274" i="3"/>
  <c r="AI274" i="3"/>
  <c r="AM274" i="3"/>
  <c r="AQ274" i="3"/>
  <c r="AU274" i="3"/>
  <c r="AC266" i="3"/>
  <c r="AG266" i="3"/>
  <c r="AK266" i="3"/>
  <c r="AO266" i="3"/>
  <c r="AS266" i="3"/>
  <c r="AW208" i="3"/>
  <c r="AE223" i="3"/>
  <c r="AI223" i="3"/>
  <c r="AM223" i="3"/>
  <c r="AQ223" i="3"/>
  <c r="AU223" i="3"/>
  <c r="AC224" i="3"/>
  <c r="AG224" i="3"/>
  <c r="AK224" i="3"/>
  <c r="AO224" i="3"/>
  <c r="AS224" i="3"/>
  <c r="AW286" i="3"/>
  <c r="AE172" i="3"/>
  <c r="AI172" i="3"/>
  <c r="AM172" i="3"/>
  <c r="AQ172" i="3"/>
  <c r="AU172" i="3"/>
  <c r="AC272" i="3"/>
  <c r="AG272" i="3"/>
  <c r="AK272" i="3"/>
  <c r="AO272" i="3"/>
  <c r="AS272" i="3"/>
  <c r="AW322" i="3"/>
  <c r="AE137" i="3"/>
  <c r="AK137" i="3"/>
  <c r="AQ137" i="3"/>
  <c r="AY197" i="3"/>
  <c r="AD315" i="3"/>
  <c r="AH315" i="3"/>
  <c r="AL315" i="3"/>
  <c r="AP315" i="3"/>
  <c r="AT315" i="3"/>
  <c r="AX129" i="3"/>
  <c r="AF127" i="3"/>
  <c r="AJ127" i="3"/>
  <c r="AN127" i="3"/>
  <c r="AR127" i="3"/>
  <c r="AV130" i="3"/>
  <c r="AZ130" i="3"/>
  <c r="AD64" i="3"/>
  <c r="AH64" i="3"/>
  <c r="AL64" i="3"/>
  <c r="AP64" i="3"/>
  <c r="AT64" i="3"/>
  <c r="AX224" i="3"/>
  <c r="AF66" i="3"/>
  <c r="AJ66" i="3"/>
  <c r="AN66" i="3"/>
  <c r="AR66" i="3"/>
  <c r="AV158" i="3"/>
  <c r="AZ158" i="3"/>
  <c r="AD157" i="3"/>
  <c r="AH157" i="3"/>
  <c r="AL157" i="3"/>
  <c r="AP157" i="3"/>
  <c r="AT157" i="3"/>
  <c r="AX131" i="3"/>
  <c r="AF70" i="3"/>
  <c r="AJ70" i="3"/>
  <c r="AN70" i="3"/>
  <c r="AR70" i="3"/>
  <c r="AV171" i="3"/>
  <c r="AZ171" i="3"/>
  <c r="AD163" i="3"/>
  <c r="AH163" i="3"/>
  <c r="AL163" i="3"/>
  <c r="AP163" i="3"/>
  <c r="AT163" i="3"/>
  <c r="AX132" i="3"/>
  <c r="AF51" i="3"/>
  <c r="AJ51" i="3"/>
  <c r="AN51" i="3"/>
  <c r="AR51" i="3"/>
  <c r="AV166" i="3"/>
  <c r="AZ166" i="3"/>
  <c r="AD210" i="3"/>
  <c r="AH210" i="3"/>
  <c r="AL210" i="3"/>
  <c r="AP210" i="3"/>
  <c r="AT210" i="3"/>
  <c r="AX133" i="3"/>
  <c r="AF171" i="3"/>
  <c r="AJ171" i="3"/>
  <c r="AN171" i="3"/>
  <c r="AR171" i="3"/>
  <c r="AV134" i="3"/>
  <c r="AZ134" i="3"/>
  <c r="AD138" i="3"/>
  <c r="AH138" i="3"/>
  <c r="AL138" i="3"/>
  <c r="AP138" i="3"/>
  <c r="AT138" i="3"/>
  <c r="AX135" i="3"/>
  <c r="AX136" i="3"/>
  <c r="AT132" i="3"/>
  <c r="AP132" i="3"/>
  <c r="AL132" i="3"/>
  <c r="BA136" i="3"/>
  <c r="AW136" i="3"/>
  <c r="AS132" i="3"/>
  <c r="AO132" i="3"/>
  <c r="AK132" i="3"/>
  <c r="AG132" i="3"/>
  <c r="AF132" i="3"/>
  <c r="AM132" i="3"/>
  <c r="AU132" i="3"/>
  <c r="AF134" i="3"/>
  <c r="AN134" i="3"/>
  <c r="AI179" i="3"/>
  <c r="AQ179" i="3"/>
  <c r="AX387" i="3"/>
  <c r="AT123" i="3"/>
  <c r="AP123" i="3"/>
  <c r="AL123" i="3"/>
  <c r="AH123" i="3"/>
  <c r="AD123" i="3"/>
  <c r="BA387" i="3"/>
  <c r="AW387" i="3"/>
  <c r="AS123" i="3"/>
  <c r="AO123" i="3"/>
  <c r="AK123" i="3"/>
  <c r="AG123" i="3"/>
  <c r="AC123" i="3"/>
  <c r="AJ123" i="3"/>
  <c r="AR123" i="3"/>
  <c r="AZ387" i="3"/>
  <c r="AE215" i="3"/>
  <c r="AM215" i="3"/>
  <c r="AU215" i="3"/>
  <c r="AX386" i="3"/>
  <c r="AT179" i="3"/>
  <c r="AP179" i="3"/>
  <c r="AL179" i="3"/>
  <c r="AH179" i="3"/>
  <c r="AD179" i="3"/>
  <c r="BA386" i="3"/>
  <c r="AW386" i="3"/>
  <c r="AS179" i="3"/>
  <c r="AO179" i="3"/>
  <c r="AK179" i="3"/>
  <c r="AG179" i="3"/>
  <c r="AC179" i="3"/>
  <c r="AJ179" i="3"/>
  <c r="AR179" i="3"/>
  <c r="AZ386" i="3"/>
  <c r="AF215" i="3"/>
  <c r="AN215" i="3"/>
  <c r="AV142" i="3"/>
  <c r="AF315" i="3"/>
  <c r="AJ315" i="3"/>
  <c r="AN315" i="3"/>
  <c r="AR315" i="3"/>
  <c r="AV129" i="3"/>
  <c r="AD127" i="3"/>
  <c r="AH127" i="3"/>
  <c r="AL127" i="3"/>
  <c r="AP127" i="3"/>
  <c r="AT127" i="3"/>
  <c r="AF64" i="3"/>
  <c r="AJ64" i="3"/>
  <c r="AN64" i="3"/>
  <c r="AR64" i="3"/>
  <c r="AV224" i="3"/>
  <c r="AD66" i="3"/>
  <c r="AH66" i="3"/>
  <c r="AL66" i="3"/>
  <c r="AP66" i="3"/>
  <c r="AT66" i="3"/>
  <c r="AF157" i="3"/>
  <c r="AJ157" i="3"/>
  <c r="AN157" i="3"/>
  <c r="AR157" i="3"/>
  <c r="AV131" i="3"/>
  <c r="AD70" i="3"/>
  <c r="AH70" i="3"/>
  <c r="AL70" i="3"/>
  <c r="AP70" i="3"/>
  <c r="AT70" i="3"/>
  <c r="AF163" i="3"/>
  <c r="AJ163" i="3"/>
  <c r="AN163" i="3"/>
  <c r="AR163" i="3"/>
  <c r="AV132" i="3"/>
  <c r="AD51" i="3"/>
  <c r="AH51" i="3"/>
  <c r="AL51" i="3"/>
  <c r="AP51" i="3"/>
  <c r="AT51" i="3"/>
  <c r="AF210" i="3"/>
  <c r="AJ210" i="3"/>
  <c r="AN210" i="3"/>
  <c r="AR210" i="3"/>
  <c r="AV133" i="3"/>
  <c r="AD171" i="3"/>
  <c r="AH171" i="3"/>
  <c r="AL171" i="3"/>
  <c r="AP171" i="3"/>
  <c r="AT171" i="3"/>
  <c r="AF138" i="3"/>
  <c r="AJ138" i="3"/>
  <c r="AN138" i="3"/>
  <c r="AR138" i="3"/>
  <c r="AV135" i="3"/>
  <c r="AD132" i="3"/>
  <c r="AI132" i="3"/>
  <c r="AQ132" i="3"/>
  <c r="AY136" i="3"/>
  <c r="AX138" i="3"/>
  <c r="AT134" i="3"/>
  <c r="AP134" i="3"/>
  <c r="AL134" i="3"/>
  <c r="AH134" i="3"/>
  <c r="AD134" i="3"/>
  <c r="BA138" i="3"/>
  <c r="AW138" i="3"/>
  <c r="AS134" i="3"/>
  <c r="AO134" i="3"/>
  <c r="AK134" i="3"/>
  <c r="AG134" i="3"/>
  <c r="AC134" i="3"/>
  <c r="AJ134" i="3"/>
  <c r="AR134" i="3"/>
  <c r="AZ138" i="3"/>
  <c r="AE179" i="3"/>
  <c r="AM179" i="3"/>
  <c r="AU179" i="3"/>
  <c r="AF123" i="3"/>
  <c r="AN123" i="3"/>
  <c r="AV387" i="3"/>
  <c r="AI215" i="3"/>
  <c r="AQ215" i="3"/>
  <c r="AF179" i="3"/>
  <c r="AN179" i="3"/>
  <c r="AV386" i="3"/>
  <c r="AX142" i="3"/>
  <c r="AT215" i="3"/>
  <c r="AP215" i="3"/>
  <c r="AL215" i="3"/>
  <c r="AH215" i="3"/>
  <c r="AD215" i="3"/>
  <c r="BA142" i="3"/>
  <c r="AW142" i="3"/>
  <c r="AS215" i="3"/>
  <c r="AO215" i="3"/>
  <c r="AK215" i="3"/>
  <c r="AG215" i="3"/>
  <c r="AC215" i="3"/>
  <c r="AJ215" i="3"/>
  <c r="AR215" i="3"/>
  <c r="AZ142" i="3"/>
  <c r="AE136" i="3"/>
  <c r="AI136" i="3"/>
  <c r="AM136" i="3"/>
  <c r="AQ136" i="3"/>
  <c r="AU136" i="3"/>
  <c r="AY137" i="3"/>
  <c r="AE150" i="3"/>
  <c r="AI150" i="3"/>
  <c r="AM150" i="3"/>
  <c r="AQ150" i="3"/>
  <c r="AU150" i="3"/>
  <c r="AY139" i="3"/>
  <c r="AE191" i="3"/>
  <c r="AI191" i="3"/>
  <c r="AM191" i="3"/>
  <c r="AQ191" i="3"/>
  <c r="AU191" i="3"/>
  <c r="AY140" i="3"/>
  <c r="AE107" i="3"/>
  <c r="AI107" i="3"/>
  <c r="AM107" i="3"/>
  <c r="AQ107" i="3"/>
  <c r="AU107" i="3"/>
  <c r="AY141" i="3"/>
  <c r="AE139" i="3"/>
  <c r="AI139" i="3"/>
  <c r="AM139" i="3"/>
  <c r="AQ139" i="3"/>
  <c r="AU139" i="3"/>
  <c r="AY143" i="3"/>
  <c r="AC88" i="3"/>
  <c r="AG88" i="3"/>
  <c r="AK88" i="3"/>
  <c r="AO88" i="3"/>
  <c r="AS88" i="3"/>
  <c r="AW161" i="3"/>
  <c r="BA161" i="3"/>
  <c r="AE129" i="3"/>
  <c r="AI129" i="3"/>
  <c r="AM129" i="3"/>
  <c r="AQ129" i="3"/>
  <c r="AU129" i="3"/>
  <c r="AY144" i="3"/>
  <c r="AC152" i="3"/>
  <c r="AG152" i="3"/>
  <c r="AK152" i="3"/>
  <c r="AO152" i="3"/>
  <c r="AS152" i="3"/>
  <c r="AW145" i="3"/>
  <c r="AY146" i="3"/>
  <c r="AU80" i="3"/>
  <c r="AQ80" i="3"/>
  <c r="AM80" i="3"/>
  <c r="AI80" i="3"/>
  <c r="AE80" i="3"/>
  <c r="BA146" i="3"/>
  <c r="AW146" i="3"/>
  <c r="AS80" i="3"/>
  <c r="AO80" i="3"/>
  <c r="AK80" i="3"/>
  <c r="AG80" i="3"/>
  <c r="AC80" i="3"/>
  <c r="AJ80" i="3"/>
  <c r="AR80" i="3"/>
  <c r="AZ146" i="3"/>
  <c r="AM389" i="3"/>
  <c r="AF136" i="3"/>
  <c r="AJ136" i="3"/>
  <c r="AN136" i="3"/>
  <c r="AR136" i="3"/>
  <c r="AV137" i="3"/>
  <c r="AF150" i="3"/>
  <c r="AJ150" i="3"/>
  <c r="AN150" i="3"/>
  <c r="AR150" i="3"/>
  <c r="AV139" i="3"/>
  <c r="AF191" i="3"/>
  <c r="AJ191" i="3"/>
  <c r="AN191" i="3"/>
  <c r="AR191" i="3"/>
  <c r="AV140" i="3"/>
  <c r="AF107" i="3"/>
  <c r="AJ107" i="3"/>
  <c r="AN107" i="3"/>
  <c r="AR107" i="3"/>
  <c r="AV141" i="3"/>
  <c r="AF139" i="3"/>
  <c r="AJ139" i="3"/>
  <c r="AN139" i="3"/>
  <c r="AR139" i="3"/>
  <c r="AV143" i="3"/>
  <c r="AD88" i="3"/>
  <c r="AH88" i="3"/>
  <c r="AL88" i="3"/>
  <c r="AP88" i="3"/>
  <c r="AT88" i="3"/>
  <c r="AX161" i="3"/>
  <c r="AF129" i="3"/>
  <c r="AJ129" i="3"/>
  <c r="AN129" i="3"/>
  <c r="AR129" i="3"/>
  <c r="AV144" i="3"/>
  <c r="AD152" i="3"/>
  <c r="AH152" i="3"/>
  <c r="AL152" i="3"/>
  <c r="AP152" i="3"/>
  <c r="AT152" i="3"/>
  <c r="AX145" i="3"/>
  <c r="AD80" i="3"/>
  <c r="AL80" i="3"/>
  <c r="AT80" i="3"/>
  <c r="AX147" i="3"/>
  <c r="AT213" i="3"/>
  <c r="AP213" i="3"/>
  <c r="AL213" i="3"/>
  <c r="AH213" i="3"/>
  <c r="BA147" i="3"/>
  <c r="AW147" i="3"/>
  <c r="AS213" i="3"/>
  <c r="AO213" i="3"/>
  <c r="AK213" i="3"/>
  <c r="AG213" i="3"/>
  <c r="AC213" i="3"/>
  <c r="AZ147" i="3"/>
  <c r="AV147" i="3"/>
  <c r="AR213" i="3"/>
  <c r="AN213" i="3"/>
  <c r="AJ213" i="3"/>
  <c r="AY147" i="3"/>
  <c r="AU213" i="3"/>
  <c r="AQ213" i="3"/>
  <c r="AM213" i="3"/>
  <c r="AI213" i="3"/>
  <c r="AE213" i="3"/>
  <c r="AF389" i="3"/>
  <c r="AV389" i="3"/>
  <c r="AE88" i="3"/>
  <c r="AI88" i="3"/>
  <c r="AM88" i="3"/>
  <c r="AQ88" i="3"/>
  <c r="AU88" i="3"/>
  <c r="AY161" i="3"/>
  <c r="AE152" i="3"/>
  <c r="AI152" i="3"/>
  <c r="AM152" i="3"/>
  <c r="AQ152" i="3"/>
  <c r="AU152" i="3"/>
  <c r="AY145" i="3"/>
  <c r="AK389" i="3"/>
  <c r="AF88" i="3"/>
  <c r="AJ88" i="3"/>
  <c r="AN88" i="3"/>
  <c r="AR88" i="3"/>
  <c r="AV161" i="3"/>
  <c r="AF152" i="3"/>
  <c r="AJ152" i="3"/>
  <c r="AN152" i="3"/>
  <c r="AR152" i="3"/>
  <c r="AV145" i="3"/>
  <c r="AZ145" i="3"/>
  <c r="AH389" i="3"/>
  <c r="AX389" i="3"/>
  <c r="AC116" i="3"/>
  <c r="AG116" i="3"/>
  <c r="AK116" i="3"/>
  <c r="AO116" i="3"/>
  <c r="AS116" i="3"/>
  <c r="AW148" i="3"/>
  <c r="BA148" i="3"/>
  <c r="AE133" i="3"/>
  <c r="AI133" i="3"/>
  <c r="AM133" i="3"/>
  <c r="AQ133" i="3"/>
  <c r="AU133" i="3"/>
  <c r="AY149" i="3"/>
  <c r="AC125" i="3"/>
  <c r="AG125" i="3"/>
  <c r="AK125" i="3"/>
  <c r="AO125" i="3"/>
  <c r="AS125" i="3"/>
  <c r="AW388" i="3"/>
  <c r="BA388" i="3"/>
  <c r="AE176" i="3"/>
  <c r="AI176" i="3"/>
  <c r="AM176" i="3"/>
  <c r="AQ176" i="3"/>
  <c r="AU176" i="3"/>
  <c r="AY150" i="3"/>
  <c r="AC118" i="3"/>
  <c r="AG118" i="3"/>
  <c r="AK118" i="3"/>
  <c r="AO118" i="3"/>
  <c r="AS118" i="3"/>
  <c r="AW151" i="3"/>
  <c r="BA151" i="3"/>
  <c r="AE242" i="3"/>
  <c r="AI242" i="3"/>
  <c r="AM242" i="3"/>
  <c r="AQ242" i="3"/>
  <c r="AU242" i="3"/>
  <c r="AY152" i="3"/>
  <c r="AC194" i="3"/>
  <c r="AG194" i="3"/>
  <c r="AK194" i="3"/>
  <c r="AO194" i="3"/>
  <c r="AS194" i="3"/>
  <c r="AW153" i="3"/>
  <c r="BA153" i="3"/>
  <c r="AE199" i="3"/>
  <c r="AI199" i="3"/>
  <c r="AM199" i="3"/>
  <c r="AQ199" i="3"/>
  <c r="AU199" i="3"/>
  <c r="AY356" i="3"/>
  <c r="AC162" i="3"/>
  <c r="AG162" i="3"/>
  <c r="AK162" i="3"/>
  <c r="AO162" i="3"/>
  <c r="AS162" i="3"/>
  <c r="AW340" i="3"/>
  <c r="BA340" i="3"/>
  <c r="AE38" i="3"/>
  <c r="AI38" i="3"/>
  <c r="AM38" i="3"/>
  <c r="AQ38" i="3"/>
  <c r="AU38" i="3"/>
  <c r="AY206" i="3"/>
  <c r="AD116" i="3"/>
  <c r="AH116" i="3"/>
  <c r="AL116" i="3"/>
  <c r="AP116" i="3"/>
  <c r="AT116" i="3"/>
  <c r="AX148" i="3"/>
  <c r="AF133" i="3"/>
  <c r="AJ133" i="3"/>
  <c r="AN133" i="3"/>
  <c r="AR133" i="3"/>
  <c r="AV149" i="3"/>
  <c r="AZ149" i="3"/>
  <c r="AD125" i="3"/>
  <c r="AH125" i="3"/>
  <c r="AL125" i="3"/>
  <c r="AP125" i="3"/>
  <c r="AT125" i="3"/>
  <c r="AX388" i="3"/>
  <c r="AF176" i="3"/>
  <c r="AJ176" i="3"/>
  <c r="AN176" i="3"/>
  <c r="AR176" i="3"/>
  <c r="AV150" i="3"/>
  <c r="AZ150" i="3"/>
  <c r="AD118" i="3"/>
  <c r="AH118" i="3"/>
  <c r="AL118" i="3"/>
  <c r="AP118" i="3"/>
  <c r="AT118" i="3"/>
  <c r="AX151" i="3"/>
  <c r="AF242" i="3"/>
  <c r="AJ242" i="3"/>
  <c r="AN242" i="3"/>
  <c r="AR242" i="3"/>
  <c r="AV152" i="3"/>
  <c r="AZ152" i="3"/>
  <c r="AD194" i="3"/>
  <c r="AH194" i="3"/>
  <c r="AL194" i="3"/>
  <c r="AP194" i="3"/>
  <c r="AT194" i="3"/>
  <c r="AX153" i="3"/>
  <c r="AF199" i="3"/>
  <c r="AJ199" i="3"/>
  <c r="AN199" i="3"/>
  <c r="AR199" i="3"/>
  <c r="AV356" i="3"/>
  <c r="AZ356" i="3"/>
  <c r="AD162" i="3"/>
  <c r="AH162" i="3"/>
  <c r="AL162" i="3"/>
  <c r="AP162" i="3"/>
  <c r="AT162" i="3"/>
  <c r="AX340" i="3"/>
  <c r="AF38" i="3"/>
  <c r="AJ38" i="3"/>
  <c r="AN38" i="3"/>
  <c r="AR38" i="3"/>
  <c r="AV206" i="3"/>
  <c r="AZ206" i="3"/>
  <c r="AE116" i="3"/>
  <c r="AI116" i="3"/>
  <c r="AM116" i="3"/>
  <c r="AQ116" i="3"/>
  <c r="AU116" i="3"/>
  <c r="AY148" i="3"/>
  <c r="AC133" i="3"/>
  <c r="AG133" i="3"/>
  <c r="AK133" i="3"/>
  <c r="AO133" i="3"/>
  <c r="AS133" i="3"/>
  <c r="AW149" i="3"/>
  <c r="BA149" i="3"/>
  <c r="AE125" i="3"/>
  <c r="AI125" i="3"/>
  <c r="AM125" i="3"/>
  <c r="AQ125" i="3"/>
  <c r="AU125" i="3"/>
  <c r="AY388" i="3"/>
  <c r="AC176" i="3"/>
  <c r="AG176" i="3"/>
  <c r="AK176" i="3"/>
  <c r="AO176" i="3"/>
  <c r="AS176" i="3"/>
  <c r="AW150" i="3"/>
  <c r="BA150" i="3"/>
  <c r="AE118" i="3"/>
  <c r="AI118" i="3"/>
  <c r="AM118" i="3"/>
  <c r="AQ118" i="3"/>
  <c r="AU118" i="3"/>
  <c r="AY151" i="3"/>
  <c r="AC242" i="3"/>
  <c r="AG242" i="3"/>
  <c r="AK242" i="3"/>
  <c r="AO242" i="3"/>
  <c r="AS242" i="3"/>
  <c r="AW152" i="3"/>
  <c r="BA152" i="3"/>
  <c r="AE194" i="3"/>
  <c r="AI194" i="3"/>
  <c r="AM194" i="3"/>
  <c r="AQ194" i="3"/>
  <c r="AU194" i="3"/>
  <c r="AY153" i="3"/>
  <c r="AC199" i="3"/>
  <c r="AG199" i="3"/>
  <c r="AK199" i="3"/>
  <c r="AO199" i="3"/>
  <c r="AS199" i="3"/>
  <c r="AW356" i="3"/>
  <c r="BA356" i="3"/>
  <c r="AE162" i="3"/>
  <c r="AI162" i="3"/>
  <c r="AM162" i="3"/>
  <c r="AQ162" i="3"/>
  <c r="AU162" i="3"/>
  <c r="AY340" i="3"/>
  <c r="AC38" i="3"/>
  <c r="AG38" i="3"/>
  <c r="AK38" i="3"/>
  <c r="AO38" i="3"/>
  <c r="AS38" i="3"/>
  <c r="AW206" i="3"/>
  <c r="BA206" i="3"/>
  <c r="AF116" i="3"/>
  <c r="AJ116" i="3"/>
  <c r="AN116" i="3"/>
  <c r="AR116" i="3"/>
  <c r="AV148" i="3"/>
  <c r="AD133" i="3"/>
  <c r="AH133" i="3"/>
  <c r="AL133" i="3"/>
  <c r="AP133" i="3"/>
  <c r="AT133" i="3"/>
  <c r="AF125" i="3"/>
  <c r="AJ125" i="3"/>
  <c r="AN125" i="3"/>
  <c r="AR125" i="3"/>
  <c r="AV388" i="3"/>
  <c r="AD176" i="3"/>
  <c r="AH176" i="3"/>
  <c r="AL176" i="3"/>
  <c r="AP176" i="3"/>
  <c r="AT176" i="3"/>
  <c r="AF118" i="3"/>
  <c r="AJ118" i="3"/>
  <c r="AN118" i="3"/>
  <c r="AR118" i="3"/>
  <c r="AV151" i="3"/>
  <c r="AD242" i="3"/>
  <c r="AH242" i="3"/>
  <c r="AL242" i="3"/>
  <c r="AP242" i="3"/>
  <c r="AT242" i="3"/>
  <c r="AF194" i="3"/>
  <c r="AJ194" i="3"/>
  <c r="AN194" i="3"/>
  <c r="AR194" i="3"/>
  <c r="AV153" i="3"/>
  <c r="AD199" i="3"/>
  <c r="AH199" i="3"/>
  <c r="AL199" i="3"/>
  <c r="AP199" i="3"/>
  <c r="AT199" i="3"/>
  <c r="AF162" i="3"/>
  <c r="AJ162" i="3"/>
  <c r="AN162" i="3"/>
  <c r="AR162" i="3"/>
  <c r="AV340" i="3"/>
  <c r="AD38" i="3"/>
  <c r="AH38" i="3"/>
  <c r="AL38" i="3"/>
  <c r="AP38" i="3"/>
  <c r="AT38" i="3"/>
  <c r="E419" i="1"/>
  <c r="D419" i="1"/>
  <c r="F419" i="1" s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AZ388" i="1"/>
  <c r="AV388" i="1"/>
  <c r="AR388" i="1"/>
  <c r="AQ388" i="1"/>
  <c r="AJ388" i="1"/>
  <c r="AI388" i="1"/>
  <c r="AF388" i="1"/>
  <c r="AB388" i="1"/>
  <c r="BA387" i="1"/>
  <c r="AX387" i="1"/>
  <c r="AW387" i="1"/>
  <c r="AT387" i="1"/>
  <c r="AS387" i="1"/>
  <c r="AP387" i="1"/>
  <c r="AO387" i="1"/>
  <c r="AL387" i="1"/>
  <c r="AK387" i="1"/>
  <c r="AH387" i="1"/>
  <c r="AG387" i="1"/>
  <c r="AD387" i="1"/>
  <c r="AC387" i="1"/>
  <c r="AB387" i="1"/>
  <c r="AZ387" i="1" s="1"/>
  <c r="AY386" i="1"/>
  <c r="AV386" i="1"/>
  <c r="AU386" i="1"/>
  <c r="AQ386" i="1"/>
  <c r="AN386" i="1"/>
  <c r="AM386" i="1"/>
  <c r="AI386" i="1"/>
  <c r="AF386" i="1"/>
  <c r="AE386" i="1"/>
  <c r="AB386" i="1"/>
  <c r="BA385" i="1"/>
  <c r="AX385" i="1"/>
  <c r="AW385" i="1"/>
  <c r="AT385" i="1"/>
  <c r="AS385" i="1"/>
  <c r="AP385" i="1"/>
  <c r="AO385" i="1"/>
  <c r="AL385" i="1"/>
  <c r="AK385" i="1"/>
  <c r="AH385" i="1"/>
  <c r="AG385" i="1"/>
  <c r="AD385" i="1"/>
  <c r="AC385" i="1"/>
  <c r="AB385" i="1"/>
  <c r="AZ385" i="1" s="1"/>
  <c r="AZ384" i="1"/>
  <c r="AU384" i="1"/>
  <c r="AR384" i="1"/>
  <c r="AN384" i="1"/>
  <c r="AJ384" i="1"/>
  <c r="AF384" i="1"/>
  <c r="AE384" i="1"/>
  <c r="AB384" i="1"/>
  <c r="BA383" i="1"/>
  <c r="AX383" i="1"/>
  <c r="AW383" i="1"/>
  <c r="AT383" i="1"/>
  <c r="AS383" i="1"/>
  <c r="AP383" i="1"/>
  <c r="AO383" i="1"/>
  <c r="AL383" i="1"/>
  <c r="AK383" i="1"/>
  <c r="AH383" i="1"/>
  <c r="AG383" i="1"/>
  <c r="AD383" i="1"/>
  <c r="AC383" i="1"/>
  <c r="AB383" i="1"/>
  <c r="AZ383" i="1" s="1"/>
  <c r="AZ382" i="1"/>
  <c r="AU382" i="1"/>
  <c r="AR382" i="1"/>
  <c r="AQ382" i="1"/>
  <c r="AJ382" i="1"/>
  <c r="AI382" i="1"/>
  <c r="AE382" i="1"/>
  <c r="AB382" i="1"/>
  <c r="BA381" i="1"/>
  <c r="AX381" i="1"/>
  <c r="AW381" i="1"/>
  <c r="AT381" i="1"/>
  <c r="AS381" i="1"/>
  <c r="AP381" i="1"/>
  <c r="AO381" i="1"/>
  <c r="AL381" i="1"/>
  <c r="AK381" i="1"/>
  <c r="AH381" i="1"/>
  <c r="AG381" i="1"/>
  <c r="AD381" i="1"/>
  <c r="AC381" i="1"/>
  <c r="AB381" i="1"/>
  <c r="AZ381" i="1" s="1"/>
  <c r="AB380" i="1"/>
  <c r="BA379" i="1"/>
  <c r="AX379" i="1"/>
  <c r="AV379" i="1"/>
  <c r="AS379" i="1"/>
  <c r="AR379" i="1"/>
  <c r="AN379" i="1"/>
  <c r="AL379" i="1"/>
  <c r="AK379" i="1"/>
  <c r="AG379" i="1"/>
  <c r="AF379" i="1"/>
  <c r="AC379" i="1"/>
  <c r="AB379" i="1"/>
  <c r="AZ378" i="1"/>
  <c r="AR378" i="1"/>
  <c r="AL378" i="1"/>
  <c r="AH378" i="1"/>
  <c r="AE378" i="1"/>
  <c r="AB378" i="1"/>
  <c r="AV378" i="1" s="1"/>
  <c r="BA377" i="1"/>
  <c r="AW377" i="1"/>
  <c r="AL377" i="1"/>
  <c r="AJ377" i="1"/>
  <c r="AB377" i="1"/>
  <c r="AZ376" i="1"/>
  <c r="AY376" i="1"/>
  <c r="AV376" i="1"/>
  <c r="AU376" i="1"/>
  <c r="AS376" i="1"/>
  <c r="AQ376" i="1"/>
  <c r="AO376" i="1"/>
  <c r="AN376" i="1"/>
  <c r="AK376" i="1"/>
  <c r="AJ376" i="1"/>
  <c r="AI376" i="1"/>
  <c r="AF376" i="1"/>
  <c r="AE376" i="1"/>
  <c r="AC376" i="1"/>
  <c r="AB376" i="1"/>
  <c r="BA375" i="1"/>
  <c r="AY375" i="1"/>
  <c r="AX375" i="1"/>
  <c r="AW375" i="1"/>
  <c r="AU375" i="1"/>
  <c r="AT375" i="1"/>
  <c r="AS375" i="1"/>
  <c r="AQ375" i="1"/>
  <c r="AP375" i="1"/>
  <c r="AO375" i="1"/>
  <c r="AM375" i="1"/>
  <c r="AL375" i="1"/>
  <c r="AK375" i="1"/>
  <c r="AI375" i="1"/>
  <c r="AH375" i="1"/>
  <c r="AG375" i="1"/>
  <c r="AE375" i="1"/>
  <c r="AD375" i="1"/>
  <c r="AC375" i="1"/>
  <c r="AB375" i="1"/>
  <c r="AZ375" i="1" s="1"/>
  <c r="BA374" i="1"/>
  <c r="AZ374" i="1"/>
  <c r="AY374" i="1"/>
  <c r="AV374" i="1"/>
  <c r="AU374" i="1"/>
  <c r="AS374" i="1"/>
  <c r="AQ374" i="1"/>
  <c r="AO374" i="1"/>
  <c r="AN374" i="1"/>
  <c r="AK374" i="1"/>
  <c r="AJ374" i="1"/>
  <c r="AI374" i="1"/>
  <c r="AF374" i="1"/>
  <c r="AE374" i="1"/>
  <c r="AC374" i="1"/>
  <c r="AB374" i="1"/>
  <c r="BA373" i="1"/>
  <c r="AY373" i="1"/>
  <c r="AX373" i="1"/>
  <c r="AW373" i="1"/>
  <c r="AU373" i="1"/>
  <c r="AT373" i="1"/>
  <c r="AS373" i="1"/>
  <c r="AQ373" i="1"/>
  <c r="AP373" i="1"/>
  <c r="AO373" i="1"/>
  <c r="AM373" i="1"/>
  <c r="AL373" i="1"/>
  <c r="AK373" i="1"/>
  <c r="AI373" i="1"/>
  <c r="AH373" i="1"/>
  <c r="AG373" i="1"/>
  <c r="AE373" i="1"/>
  <c r="AD373" i="1"/>
  <c r="AC373" i="1"/>
  <c r="AB373" i="1"/>
  <c r="AZ373" i="1" s="1"/>
  <c r="BA372" i="1"/>
  <c r="AZ372" i="1"/>
  <c r="AY372" i="1"/>
  <c r="AV372" i="1"/>
  <c r="AU372" i="1"/>
  <c r="AS372" i="1"/>
  <c r="AQ372" i="1"/>
  <c r="AO372" i="1"/>
  <c r="AN372" i="1"/>
  <c r="AK372" i="1"/>
  <c r="AJ372" i="1"/>
  <c r="AI372" i="1"/>
  <c r="AF372" i="1"/>
  <c r="AE372" i="1"/>
  <c r="AC372" i="1"/>
  <c r="AB372" i="1"/>
  <c r="BA371" i="1"/>
  <c r="AY371" i="1"/>
  <c r="AX371" i="1"/>
  <c r="AW371" i="1"/>
  <c r="AU371" i="1"/>
  <c r="AT371" i="1"/>
  <c r="AS371" i="1"/>
  <c r="AQ371" i="1"/>
  <c r="AP371" i="1"/>
  <c r="AO371" i="1"/>
  <c r="AM371" i="1"/>
  <c r="AL371" i="1"/>
  <c r="AK371" i="1"/>
  <c r="AI371" i="1"/>
  <c r="AH371" i="1"/>
  <c r="AG371" i="1"/>
  <c r="AE371" i="1"/>
  <c r="AD371" i="1"/>
  <c r="AC371" i="1"/>
  <c r="AB371" i="1"/>
  <c r="AZ371" i="1" s="1"/>
  <c r="BA370" i="1"/>
  <c r="AZ370" i="1"/>
  <c r="AY370" i="1"/>
  <c r="AV370" i="1"/>
  <c r="AU370" i="1"/>
  <c r="AS370" i="1"/>
  <c r="AQ370" i="1"/>
  <c r="AO370" i="1"/>
  <c r="AN370" i="1"/>
  <c r="AK370" i="1"/>
  <c r="AJ370" i="1"/>
  <c r="AI370" i="1"/>
  <c r="AF370" i="1"/>
  <c r="AE370" i="1"/>
  <c r="AC370" i="1"/>
  <c r="AB370" i="1"/>
  <c r="BA369" i="1"/>
  <c r="AY369" i="1"/>
  <c r="AX369" i="1"/>
  <c r="AW369" i="1"/>
  <c r="AU369" i="1"/>
  <c r="AT369" i="1"/>
  <c r="AS369" i="1"/>
  <c r="AQ369" i="1"/>
  <c r="AP369" i="1"/>
  <c r="AO369" i="1"/>
  <c r="AM369" i="1"/>
  <c r="AL369" i="1"/>
  <c r="AK369" i="1"/>
  <c r="AI369" i="1"/>
  <c r="AH369" i="1"/>
  <c r="AG369" i="1"/>
  <c r="AE369" i="1"/>
  <c r="AD369" i="1"/>
  <c r="AC369" i="1"/>
  <c r="AB369" i="1"/>
  <c r="AZ369" i="1" s="1"/>
  <c r="BA368" i="1"/>
  <c r="AY368" i="1"/>
  <c r="AV368" i="1"/>
  <c r="AQ368" i="1"/>
  <c r="AN368" i="1"/>
  <c r="AL368" i="1"/>
  <c r="AH368" i="1"/>
  <c r="AF368" i="1"/>
  <c r="AD368" i="1"/>
  <c r="AB368" i="1"/>
  <c r="AZ367" i="1"/>
  <c r="AV367" i="1"/>
  <c r="AR367" i="1"/>
  <c r="AP367" i="1"/>
  <c r="AJ367" i="1"/>
  <c r="AH367" i="1"/>
  <c r="AF367" i="1"/>
  <c r="AB367" i="1"/>
  <c r="AT366" i="1"/>
  <c r="AB366" i="1"/>
  <c r="AZ365" i="1"/>
  <c r="AT365" i="1"/>
  <c r="AR365" i="1"/>
  <c r="AN365" i="1"/>
  <c r="AJ365" i="1"/>
  <c r="AF365" i="1"/>
  <c r="AD365" i="1"/>
  <c r="AB365" i="1"/>
  <c r="AX364" i="1"/>
  <c r="AV364" i="1"/>
  <c r="AT364" i="1"/>
  <c r="AP364" i="1"/>
  <c r="AN364" i="1"/>
  <c r="AL364" i="1"/>
  <c r="AH364" i="1"/>
  <c r="AF364" i="1"/>
  <c r="AD364" i="1"/>
  <c r="AB364" i="1"/>
  <c r="AZ363" i="1"/>
  <c r="AV363" i="1"/>
  <c r="AR363" i="1"/>
  <c r="AP363" i="1"/>
  <c r="AJ363" i="1"/>
  <c r="AH363" i="1"/>
  <c r="AF363" i="1"/>
  <c r="AB363" i="1"/>
  <c r="AT362" i="1"/>
  <c r="AL362" i="1"/>
  <c r="AB362" i="1"/>
  <c r="AZ361" i="1"/>
  <c r="AT361" i="1"/>
  <c r="AR361" i="1"/>
  <c r="AN361" i="1"/>
  <c r="AJ361" i="1"/>
  <c r="AF361" i="1"/>
  <c r="AD361" i="1"/>
  <c r="AB361" i="1"/>
  <c r="AT360" i="1"/>
  <c r="AB360" i="1"/>
  <c r="AZ359" i="1"/>
  <c r="AY359" i="1"/>
  <c r="AV359" i="1"/>
  <c r="AU359" i="1"/>
  <c r="AT359" i="1"/>
  <c r="AQ359" i="1"/>
  <c r="AP359" i="1"/>
  <c r="AN359" i="1"/>
  <c r="AL359" i="1"/>
  <c r="AJ359" i="1"/>
  <c r="AI359" i="1"/>
  <c r="AF359" i="1"/>
  <c r="AE359" i="1"/>
  <c r="AD359" i="1"/>
  <c r="AB359" i="1"/>
  <c r="BA358" i="1"/>
  <c r="AZ358" i="1"/>
  <c r="AX358" i="1"/>
  <c r="AV358" i="1"/>
  <c r="AT358" i="1"/>
  <c r="AS358" i="1"/>
  <c r="AP358" i="1"/>
  <c r="AO358" i="1"/>
  <c r="AN358" i="1"/>
  <c r="AK358" i="1"/>
  <c r="AJ358" i="1"/>
  <c r="AH358" i="1"/>
  <c r="AF358" i="1"/>
  <c r="AD358" i="1"/>
  <c r="AC358" i="1"/>
  <c r="AB358" i="1"/>
  <c r="AZ357" i="1"/>
  <c r="AY357" i="1"/>
  <c r="AU357" i="1"/>
  <c r="AT357" i="1"/>
  <c r="AR357" i="1"/>
  <c r="AN357" i="1"/>
  <c r="AM357" i="1"/>
  <c r="AJ357" i="1"/>
  <c r="AH357" i="1"/>
  <c r="AE357" i="1"/>
  <c r="AD357" i="1"/>
  <c r="AB357" i="1"/>
  <c r="AX356" i="1"/>
  <c r="AW356" i="1"/>
  <c r="AJ356" i="1"/>
  <c r="AH356" i="1"/>
  <c r="AB356" i="1"/>
  <c r="AV355" i="1"/>
  <c r="AT355" i="1"/>
  <c r="AN355" i="1"/>
  <c r="AM355" i="1"/>
  <c r="AH355" i="1"/>
  <c r="AF355" i="1"/>
  <c r="AB355" i="1"/>
  <c r="BA354" i="1"/>
  <c r="AX354" i="1"/>
  <c r="AV354" i="1"/>
  <c r="AS354" i="1"/>
  <c r="AR354" i="1"/>
  <c r="AN354" i="1"/>
  <c r="AL354" i="1"/>
  <c r="AK354" i="1"/>
  <c r="AG354" i="1"/>
  <c r="AF354" i="1"/>
  <c r="AC354" i="1"/>
  <c r="AB354" i="1"/>
  <c r="AB353" i="1"/>
  <c r="BA352" i="1"/>
  <c r="AV352" i="1"/>
  <c r="AT352" i="1"/>
  <c r="AO352" i="1"/>
  <c r="AL352" i="1"/>
  <c r="AG352" i="1"/>
  <c r="AF352" i="1"/>
  <c r="AB352" i="1"/>
  <c r="AZ351" i="1"/>
  <c r="AY351" i="1"/>
  <c r="AV351" i="1"/>
  <c r="AU351" i="1"/>
  <c r="AT351" i="1"/>
  <c r="AQ351" i="1"/>
  <c r="AP351" i="1"/>
  <c r="AN351" i="1"/>
  <c r="AL351" i="1"/>
  <c r="AJ351" i="1"/>
  <c r="AI351" i="1"/>
  <c r="AF351" i="1"/>
  <c r="AE351" i="1"/>
  <c r="AD351" i="1"/>
  <c r="AB351" i="1"/>
  <c r="BA350" i="1"/>
  <c r="AZ350" i="1"/>
  <c r="AX350" i="1"/>
  <c r="AV350" i="1"/>
  <c r="AT350" i="1"/>
  <c r="AS350" i="1"/>
  <c r="AP350" i="1"/>
  <c r="AO350" i="1"/>
  <c r="AN350" i="1"/>
  <c r="AK350" i="1"/>
  <c r="AJ350" i="1"/>
  <c r="AH350" i="1"/>
  <c r="AF350" i="1"/>
  <c r="AD350" i="1"/>
  <c r="AC350" i="1"/>
  <c r="AB350" i="1"/>
  <c r="AY349" i="1"/>
  <c r="AJ349" i="1"/>
  <c r="AB349" i="1"/>
  <c r="AY348" i="1"/>
  <c r="AX348" i="1"/>
  <c r="AV348" i="1"/>
  <c r="AT348" i="1"/>
  <c r="AR348" i="1"/>
  <c r="AQ348" i="1"/>
  <c r="AN348" i="1"/>
  <c r="AM348" i="1"/>
  <c r="AL348" i="1"/>
  <c r="AI348" i="1"/>
  <c r="AH348" i="1"/>
  <c r="AG348" i="1"/>
  <c r="AE348" i="1"/>
  <c r="AD348" i="1"/>
  <c r="AC348" i="1"/>
  <c r="AB348" i="1"/>
  <c r="AZ347" i="1"/>
  <c r="AR347" i="1"/>
  <c r="AJ347" i="1"/>
  <c r="AB347" i="1"/>
  <c r="BA346" i="1"/>
  <c r="AX346" i="1"/>
  <c r="AW346" i="1"/>
  <c r="AU346" i="1"/>
  <c r="AT346" i="1"/>
  <c r="AS346" i="1"/>
  <c r="AQ346" i="1"/>
  <c r="AP346" i="1"/>
  <c r="AO346" i="1"/>
  <c r="AM346" i="1"/>
  <c r="AL346" i="1"/>
  <c r="AK346" i="1"/>
  <c r="AI346" i="1"/>
  <c r="AH346" i="1"/>
  <c r="AG346" i="1"/>
  <c r="AE346" i="1"/>
  <c r="AD346" i="1"/>
  <c r="AC346" i="1"/>
  <c r="AB346" i="1"/>
  <c r="AZ346" i="1" s="1"/>
  <c r="AB345" i="1"/>
  <c r="BA344" i="1"/>
  <c r="AX344" i="1"/>
  <c r="AW344" i="1"/>
  <c r="AT344" i="1"/>
  <c r="AS344" i="1"/>
  <c r="AP344" i="1"/>
  <c r="AO344" i="1"/>
  <c r="AL344" i="1"/>
  <c r="AK344" i="1"/>
  <c r="AI344" i="1"/>
  <c r="AH344" i="1"/>
  <c r="AG344" i="1"/>
  <c r="AE344" i="1"/>
  <c r="AD344" i="1"/>
  <c r="AC344" i="1"/>
  <c r="AB344" i="1"/>
  <c r="AZ344" i="1" s="1"/>
  <c r="AY343" i="1"/>
  <c r="AV343" i="1"/>
  <c r="AU343" i="1"/>
  <c r="AQ343" i="1"/>
  <c r="AN343" i="1"/>
  <c r="AM343" i="1"/>
  <c r="AI343" i="1"/>
  <c r="AF343" i="1"/>
  <c r="AE343" i="1"/>
  <c r="AB343" i="1"/>
  <c r="BA342" i="1"/>
  <c r="AX342" i="1"/>
  <c r="AW342" i="1"/>
  <c r="AT342" i="1"/>
  <c r="AS342" i="1"/>
  <c r="AP342" i="1"/>
  <c r="AO342" i="1"/>
  <c r="AL342" i="1"/>
  <c r="AK342" i="1"/>
  <c r="AH342" i="1"/>
  <c r="AG342" i="1"/>
  <c r="AD342" i="1"/>
  <c r="AC342" i="1"/>
  <c r="AB342" i="1"/>
  <c r="AZ342" i="1" s="1"/>
  <c r="AB341" i="1"/>
  <c r="BA340" i="1"/>
  <c r="AX340" i="1"/>
  <c r="AW340" i="1"/>
  <c r="AT340" i="1"/>
  <c r="AS340" i="1"/>
  <c r="AP340" i="1"/>
  <c r="AO340" i="1"/>
  <c r="AL340" i="1"/>
  <c r="AK340" i="1"/>
  <c r="AH340" i="1"/>
  <c r="AG340" i="1"/>
  <c r="AD340" i="1"/>
  <c r="AC340" i="1"/>
  <c r="AB340" i="1"/>
  <c r="AZ340" i="1" s="1"/>
  <c r="AY339" i="1"/>
  <c r="AQ339" i="1"/>
  <c r="AI339" i="1"/>
  <c r="AB339" i="1"/>
  <c r="BA338" i="1"/>
  <c r="AX338" i="1"/>
  <c r="AW338" i="1"/>
  <c r="AT338" i="1"/>
  <c r="AS338" i="1"/>
  <c r="AP338" i="1"/>
  <c r="AO338" i="1"/>
  <c r="AL338" i="1"/>
  <c r="AK338" i="1"/>
  <c r="AH338" i="1"/>
  <c r="AG338" i="1"/>
  <c r="AD338" i="1"/>
  <c r="AC338" i="1"/>
  <c r="AB338" i="1"/>
  <c r="AZ338" i="1" s="1"/>
  <c r="AY337" i="1"/>
  <c r="AV337" i="1"/>
  <c r="AQ337" i="1"/>
  <c r="AN337" i="1"/>
  <c r="AI337" i="1"/>
  <c r="AF337" i="1"/>
  <c r="AB337" i="1"/>
  <c r="BA336" i="1"/>
  <c r="AX336" i="1"/>
  <c r="AW336" i="1"/>
  <c r="AT336" i="1"/>
  <c r="AS336" i="1"/>
  <c r="AP336" i="1"/>
  <c r="AO336" i="1"/>
  <c r="AL336" i="1"/>
  <c r="AK336" i="1"/>
  <c r="AH336" i="1"/>
  <c r="AG336" i="1"/>
  <c r="AD336" i="1"/>
  <c r="AC336" i="1"/>
  <c r="AB336" i="1"/>
  <c r="AZ336" i="1" s="1"/>
  <c r="AY335" i="1"/>
  <c r="AV335" i="1"/>
  <c r="AU335" i="1"/>
  <c r="AQ335" i="1"/>
  <c r="AN335" i="1"/>
  <c r="AM335" i="1"/>
  <c r="AI335" i="1"/>
  <c r="AF335" i="1"/>
  <c r="AE335" i="1"/>
  <c r="AB335" i="1"/>
  <c r="BA334" i="1"/>
  <c r="AX334" i="1"/>
  <c r="AW334" i="1"/>
  <c r="AT334" i="1"/>
  <c r="AS334" i="1"/>
  <c r="AP334" i="1"/>
  <c r="AO334" i="1"/>
  <c r="AL334" i="1"/>
  <c r="AK334" i="1"/>
  <c r="AH334" i="1"/>
  <c r="AG334" i="1"/>
  <c r="AD334" i="1"/>
  <c r="AC334" i="1"/>
  <c r="AB334" i="1"/>
  <c r="AZ334" i="1" s="1"/>
  <c r="AZ333" i="1"/>
  <c r="AR333" i="1"/>
  <c r="AJ333" i="1"/>
  <c r="AB333" i="1"/>
  <c r="BA332" i="1"/>
  <c r="AX332" i="1"/>
  <c r="AW332" i="1"/>
  <c r="AT332" i="1"/>
  <c r="AS332" i="1"/>
  <c r="AP332" i="1"/>
  <c r="AO332" i="1"/>
  <c r="AL332" i="1"/>
  <c r="AK332" i="1"/>
  <c r="AH332" i="1"/>
  <c r="AG332" i="1"/>
  <c r="AD332" i="1"/>
  <c r="AC332" i="1"/>
  <c r="AB332" i="1"/>
  <c r="AZ332" i="1" s="1"/>
  <c r="AY331" i="1"/>
  <c r="AQ331" i="1"/>
  <c r="AI331" i="1"/>
  <c r="AB331" i="1"/>
  <c r="BA330" i="1"/>
  <c r="AV330" i="1"/>
  <c r="AP330" i="1"/>
  <c r="AK330" i="1"/>
  <c r="AF330" i="1"/>
  <c r="AB330" i="1"/>
  <c r="AZ329" i="1"/>
  <c r="AV329" i="1"/>
  <c r="AU329" i="1"/>
  <c r="AQ329" i="1"/>
  <c r="AP329" i="1"/>
  <c r="AL329" i="1"/>
  <c r="AJ329" i="1"/>
  <c r="AF329" i="1"/>
  <c r="AE329" i="1"/>
  <c r="AB329" i="1"/>
  <c r="BA328" i="1"/>
  <c r="AZ328" i="1"/>
  <c r="AV328" i="1"/>
  <c r="AT328" i="1"/>
  <c r="AP328" i="1"/>
  <c r="AO328" i="1"/>
  <c r="AK328" i="1"/>
  <c r="AJ328" i="1"/>
  <c r="AF328" i="1"/>
  <c r="AD328" i="1"/>
  <c r="AB328" i="1"/>
  <c r="AZ327" i="1"/>
  <c r="AY327" i="1"/>
  <c r="AV327" i="1"/>
  <c r="AU327" i="1"/>
  <c r="AT327" i="1"/>
  <c r="AQ327" i="1"/>
  <c r="AP327" i="1"/>
  <c r="AN327" i="1"/>
  <c r="AL327" i="1"/>
  <c r="AJ327" i="1"/>
  <c r="AI327" i="1"/>
  <c r="AF327" i="1"/>
  <c r="AE327" i="1"/>
  <c r="AD327" i="1"/>
  <c r="AB327" i="1"/>
  <c r="BA326" i="1"/>
  <c r="AZ326" i="1"/>
  <c r="AX326" i="1"/>
  <c r="AV326" i="1"/>
  <c r="AT326" i="1"/>
  <c r="AS326" i="1"/>
  <c r="AP326" i="1"/>
  <c r="AO326" i="1"/>
  <c r="AN326" i="1"/>
  <c r="AK326" i="1"/>
  <c r="AJ326" i="1"/>
  <c r="AH326" i="1"/>
  <c r="AF326" i="1"/>
  <c r="AD326" i="1"/>
  <c r="AC326" i="1"/>
  <c r="AB326" i="1"/>
  <c r="AZ325" i="1"/>
  <c r="AY325" i="1"/>
  <c r="AX325" i="1"/>
  <c r="AU325" i="1"/>
  <c r="AT325" i="1"/>
  <c r="AR325" i="1"/>
  <c r="AP325" i="1"/>
  <c r="AN325" i="1"/>
  <c r="AM325" i="1"/>
  <c r="AJ325" i="1"/>
  <c r="AI325" i="1"/>
  <c r="AH325" i="1"/>
  <c r="AE325" i="1"/>
  <c r="AD325" i="1"/>
  <c r="AC325" i="1"/>
  <c r="AB325" i="1"/>
  <c r="AY324" i="1"/>
  <c r="AU324" i="1"/>
  <c r="AQ324" i="1"/>
  <c r="AM324" i="1"/>
  <c r="AI324" i="1"/>
  <c r="AE324" i="1"/>
  <c r="AB324" i="1"/>
  <c r="AX324" i="1" s="1"/>
  <c r="BA323" i="1"/>
  <c r="AY323" i="1"/>
  <c r="AX323" i="1"/>
  <c r="AW323" i="1"/>
  <c r="AU323" i="1"/>
  <c r="AT323" i="1"/>
  <c r="AS323" i="1"/>
  <c r="AQ323" i="1"/>
  <c r="AP323" i="1"/>
  <c r="AO323" i="1"/>
  <c r="AM323" i="1"/>
  <c r="AL323" i="1"/>
  <c r="AK323" i="1"/>
  <c r="AI323" i="1"/>
  <c r="AH323" i="1"/>
  <c r="AG323" i="1"/>
  <c r="AE323" i="1"/>
  <c r="AD323" i="1"/>
  <c r="AC323" i="1"/>
  <c r="AB323" i="1"/>
  <c r="AZ323" i="1" s="1"/>
  <c r="AY322" i="1"/>
  <c r="AU322" i="1"/>
  <c r="AQ322" i="1"/>
  <c r="AM322" i="1"/>
  <c r="AI322" i="1"/>
  <c r="AE322" i="1"/>
  <c r="AB322" i="1"/>
  <c r="AX322" i="1" s="1"/>
  <c r="BA321" i="1"/>
  <c r="AY321" i="1"/>
  <c r="AX321" i="1"/>
  <c r="AW321" i="1"/>
  <c r="AU321" i="1"/>
  <c r="AT321" i="1"/>
  <c r="AS321" i="1"/>
  <c r="AQ321" i="1"/>
  <c r="AP321" i="1"/>
  <c r="AO321" i="1"/>
  <c r="AM321" i="1"/>
  <c r="AL321" i="1"/>
  <c r="AK321" i="1"/>
  <c r="AI321" i="1"/>
  <c r="AH321" i="1"/>
  <c r="AG321" i="1"/>
  <c r="AE321" i="1"/>
  <c r="AD321" i="1"/>
  <c r="AC321" i="1"/>
  <c r="AB321" i="1"/>
  <c r="AZ321" i="1" s="1"/>
  <c r="AY320" i="1"/>
  <c r="AU320" i="1"/>
  <c r="AQ320" i="1"/>
  <c r="AM320" i="1"/>
  <c r="AI320" i="1"/>
  <c r="AE320" i="1"/>
  <c r="AB320" i="1"/>
  <c r="AX320" i="1" s="1"/>
  <c r="BA319" i="1"/>
  <c r="AY319" i="1"/>
  <c r="AX319" i="1"/>
  <c r="AW319" i="1"/>
  <c r="AU319" i="1"/>
  <c r="AT319" i="1"/>
  <c r="AS319" i="1"/>
  <c r="AQ319" i="1"/>
  <c r="AP319" i="1"/>
  <c r="AO319" i="1"/>
  <c r="AM319" i="1"/>
  <c r="AL319" i="1"/>
  <c r="AK319" i="1"/>
  <c r="AI319" i="1"/>
  <c r="AH319" i="1"/>
  <c r="AG319" i="1"/>
  <c r="AE319" i="1"/>
  <c r="AD319" i="1"/>
  <c r="AC319" i="1"/>
  <c r="AB319" i="1"/>
  <c r="AZ319" i="1" s="1"/>
  <c r="AY318" i="1"/>
  <c r="AQ318" i="1"/>
  <c r="AI318" i="1"/>
  <c r="AB318" i="1"/>
  <c r="BA317" i="1"/>
  <c r="AY317" i="1"/>
  <c r="AX317" i="1"/>
  <c r="AW317" i="1"/>
  <c r="AU317" i="1"/>
  <c r="AT317" i="1"/>
  <c r="AS317" i="1"/>
  <c r="AQ317" i="1"/>
  <c r="AP317" i="1"/>
  <c r="AO317" i="1"/>
  <c r="AM317" i="1"/>
  <c r="AL317" i="1"/>
  <c r="AK317" i="1"/>
  <c r="AI317" i="1"/>
  <c r="AH317" i="1"/>
  <c r="AG317" i="1"/>
  <c r="AE317" i="1"/>
  <c r="AD317" i="1"/>
  <c r="AC317" i="1"/>
  <c r="AB317" i="1"/>
  <c r="AZ317" i="1" s="1"/>
  <c r="AZ316" i="1"/>
  <c r="AR316" i="1"/>
  <c r="AJ316" i="1"/>
  <c r="AB316" i="1"/>
  <c r="BA315" i="1"/>
  <c r="AY315" i="1"/>
  <c r="AX315" i="1"/>
  <c r="AW315" i="1"/>
  <c r="AU315" i="1"/>
  <c r="AT315" i="1"/>
  <c r="AS315" i="1"/>
  <c r="AQ315" i="1"/>
  <c r="AP315" i="1"/>
  <c r="AO315" i="1"/>
  <c r="AM315" i="1"/>
  <c r="AL315" i="1"/>
  <c r="AK315" i="1"/>
  <c r="AI315" i="1"/>
  <c r="AH315" i="1"/>
  <c r="AG315" i="1"/>
  <c r="AE315" i="1"/>
  <c r="AD315" i="1"/>
  <c r="AC315" i="1"/>
  <c r="AB315" i="1"/>
  <c r="AZ315" i="1" s="1"/>
  <c r="AW314" i="1"/>
  <c r="AB314" i="1"/>
  <c r="BA313" i="1"/>
  <c r="AY313" i="1"/>
  <c r="AX313" i="1"/>
  <c r="AW313" i="1"/>
  <c r="AU313" i="1"/>
  <c r="AT313" i="1"/>
  <c r="AS313" i="1"/>
  <c r="AQ313" i="1"/>
  <c r="AP313" i="1"/>
  <c r="AO313" i="1"/>
  <c r="AM313" i="1"/>
  <c r="AL313" i="1"/>
  <c r="AK313" i="1"/>
  <c r="AI313" i="1"/>
  <c r="AH313" i="1"/>
  <c r="AG313" i="1"/>
  <c r="AE313" i="1"/>
  <c r="AD313" i="1"/>
  <c r="AC313" i="1"/>
  <c r="AB313" i="1"/>
  <c r="AZ313" i="1" s="1"/>
  <c r="AG312" i="1"/>
  <c r="AB312" i="1"/>
  <c r="AR312" i="1" s="1"/>
  <c r="BA311" i="1"/>
  <c r="AY311" i="1"/>
  <c r="AX311" i="1"/>
  <c r="AW311" i="1"/>
  <c r="AU311" i="1"/>
  <c r="AT311" i="1"/>
  <c r="AS311" i="1"/>
  <c r="AQ311" i="1"/>
  <c r="AP311" i="1"/>
  <c r="AO311" i="1"/>
  <c r="AM311" i="1"/>
  <c r="AL311" i="1"/>
  <c r="AK311" i="1"/>
  <c r="AI311" i="1"/>
  <c r="AH311" i="1"/>
  <c r="AG311" i="1"/>
  <c r="AE311" i="1"/>
  <c r="AD311" i="1"/>
  <c r="AC311" i="1"/>
  <c r="AB311" i="1"/>
  <c r="AZ311" i="1" s="1"/>
  <c r="AM310" i="1"/>
  <c r="AG310" i="1"/>
  <c r="AB310" i="1"/>
  <c r="AR310" i="1" s="1"/>
  <c r="BA309" i="1"/>
  <c r="AY309" i="1"/>
  <c r="AX309" i="1"/>
  <c r="AW309" i="1"/>
  <c r="AU309" i="1"/>
  <c r="AT309" i="1"/>
  <c r="AS309" i="1"/>
  <c r="AQ309" i="1"/>
  <c r="AP309" i="1"/>
  <c r="AO309" i="1"/>
  <c r="AM309" i="1"/>
  <c r="AL309" i="1"/>
  <c r="AK309" i="1"/>
  <c r="AI309" i="1"/>
  <c r="AH309" i="1"/>
  <c r="AG309" i="1"/>
  <c r="AE309" i="1"/>
  <c r="AD309" i="1"/>
  <c r="AC309" i="1"/>
  <c r="AB309" i="1"/>
  <c r="AZ309" i="1" s="1"/>
  <c r="AR308" i="1"/>
  <c r="AM308" i="1"/>
  <c r="AG308" i="1"/>
  <c r="AB308" i="1"/>
  <c r="AY307" i="1"/>
  <c r="AX307" i="1"/>
  <c r="AW307" i="1"/>
  <c r="AT307" i="1"/>
  <c r="AS307" i="1"/>
  <c r="AQ307" i="1"/>
  <c r="AO307" i="1"/>
  <c r="AM307" i="1"/>
  <c r="AL307" i="1"/>
  <c r="AI307" i="1"/>
  <c r="AH307" i="1"/>
  <c r="AG307" i="1"/>
  <c r="AE307" i="1"/>
  <c r="AD307" i="1"/>
  <c r="AC307" i="1"/>
  <c r="AB307" i="1"/>
  <c r="AY306" i="1"/>
  <c r="AU306" i="1"/>
  <c r="AQ306" i="1"/>
  <c r="AM306" i="1"/>
  <c r="AI306" i="1"/>
  <c r="AE306" i="1"/>
  <c r="AB306" i="1"/>
  <c r="AX306" i="1" s="1"/>
  <c r="BA305" i="1"/>
  <c r="AY305" i="1"/>
  <c r="AX305" i="1"/>
  <c r="AW305" i="1"/>
  <c r="AU305" i="1"/>
  <c r="AT305" i="1"/>
  <c r="AS305" i="1"/>
  <c r="AQ305" i="1"/>
  <c r="AP305" i="1"/>
  <c r="AO305" i="1"/>
  <c r="AM305" i="1"/>
  <c r="AL305" i="1"/>
  <c r="AK305" i="1"/>
  <c r="AI305" i="1"/>
  <c r="AH305" i="1"/>
  <c r="AG305" i="1"/>
  <c r="AE305" i="1"/>
  <c r="AD305" i="1"/>
  <c r="AC305" i="1"/>
  <c r="AB305" i="1"/>
  <c r="AZ305" i="1" s="1"/>
  <c r="AY304" i="1"/>
  <c r="AU304" i="1"/>
  <c r="AQ304" i="1"/>
  <c r="AM304" i="1"/>
  <c r="AI304" i="1"/>
  <c r="AE304" i="1"/>
  <c r="AB304" i="1"/>
  <c r="AX304" i="1" s="1"/>
  <c r="BA303" i="1"/>
  <c r="AY303" i="1"/>
  <c r="AX303" i="1"/>
  <c r="AW303" i="1"/>
  <c r="AU303" i="1"/>
  <c r="AT303" i="1"/>
  <c r="AS303" i="1"/>
  <c r="AQ303" i="1"/>
  <c r="AP303" i="1"/>
  <c r="AO303" i="1"/>
  <c r="AM303" i="1"/>
  <c r="AL303" i="1"/>
  <c r="AK303" i="1"/>
  <c r="AI303" i="1"/>
  <c r="AH303" i="1"/>
  <c r="AG303" i="1"/>
  <c r="AE303" i="1"/>
  <c r="AD303" i="1"/>
  <c r="AC303" i="1"/>
  <c r="AB303" i="1"/>
  <c r="AZ303" i="1" s="1"/>
  <c r="AY302" i="1"/>
  <c r="AU302" i="1"/>
  <c r="AQ302" i="1"/>
  <c r="AM302" i="1"/>
  <c r="AI302" i="1"/>
  <c r="AE302" i="1"/>
  <c r="AB302" i="1"/>
  <c r="AX302" i="1" s="1"/>
  <c r="BA301" i="1"/>
  <c r="AY301" i="1"/>
  <c r="AX301" i="1"/>
  <c r="AW301" i="1"/>
  <c r="AU301" i="1"/>
  <c r="AT301" i="1"/>
  <c r="AS301" i="1"/>
  <c r="AQ301" i="1"/>
  <c r="AP301" i="1"/>
  <c r="AO301" i="1"/>
  <c r="AM301" i="1"/>
  <c r="AL301" i="1"/>
  <c r="AK301" i="1"/>
  <c r="AI301" i="1"/>
  <c r="AH301" i="1"/>
  <c r="AG301" i="1"/>
  <c r="AE301" i="1"/>
  <c r="AD301" i="1"/>
  <c r="AC301" i="1"/>
  <c r="AB301" i="1"/>
  <c r="AZ301" i="1" s="1"/>
  <c r="AY300" i="1"/>
  <c r="AU300" i="1"/>
  <c r="AQ300" i="1"/>
  <c r="AM300" i="1"/>
  <c r="AI300" i="1"/>
  <c r="AE300" i="1"/>
  <c r="AB300" i="1"/>
  <c r="AX300" i="1" s="1"/>
  <c r="BA299" i="1"/>
  <c r="AY299" i="1"/>
  <c r="AX299" i="1"/>
  <c r="AW299" i="1"/>
  <c r="AU299" i="1"/>
  <c r="AT299" i="1"/>
  <c r="AS299" i="1"/>
  <c r="AQ299" i="1"/>
  <c r="AP299" i="1"/>
  <c r="AO299" i="1"/>
  <c r="AM299" i="1"/>
  <c r="AL299" i="1"/>
  <c r="AK299" i="1"/>
  <c r="AI299" i="1"/>
  <c r="AH299" i="1"/>
  <c r="AG299" i="1"/>
  <c r="AE299" i="1"/>
  <c r="AD299" i="1"/>
  <c r="AC299" i="1"/>
  <c r="AB299" i="1"/>
  <c r="AZ299" i="1" s="1"/>
  <c r="AY298" i="1"/>
  <c r="AU298" i="1"/>
  <c r="AQ298" i="1"/>
  <c r="AM298" i="1"/>
  <c r="AI298" i="1"/>
  <c r="AE298" i="1"/>
  <c r="AB298" i="1"/>
  <c r="AX298" i="1" s="1"/>
  <c r="BA297" i="1"/>
  <c r="AY297" i="1"/>
  <c r="AX297" i="1"/>
  <c r="AW297" i="1"/>
  <c r="AU297" i="1"/>
  <c r="AT297" i="1"/>
  <c r="AS297" i="1"/>
  <c r="AQ297" i="1"/>
  <c r="AP297" i="1"/>
  <c r="AO297" i="1"/>
  <c r="AM297" i="1"/>
  <c r="AL297" i="1"/>
  <c r="AK297" i="1"/>
  <c r="AI297" i="1"/>
  <c r="AH297" i="1"/>
  <c r="AG297" i="1"/>
  <c r="AE297" i="1"/>
  <c r="AD297" i="1"/>
  <c r="AC297" i="1"/>
  <c r="AB297" i="1"/>
  <c r="AZ297" i="1" s="1"/>
  <c r="AY296" i="1"/>
  <c r="AU296" i="1"/>
  <c r="AQ296" i="1"/>
  <c r="AM296" i="1"/>
  <c r="AI296" i="1"/>
  <c r="AE296" i="1"/>
  <c r="AB296" i="1"/>
  <c r="AX296" i="1" s="1"/>
  <c r="BA295" i="1"/>
  <c r="AY295" i="1"/>
  <c r="AX295" i="1"/>
  <c r="AW295" i="1"/>
  <c r="AU295" i="1"/>
  <c r="AT295" i="1"/>
  <c r="AS295" i="1"/>
  <c r="AQ295" i="1"/>
  <c r="AP295" i="1"/>
  <c r="AO295" i="1"/>
  <c r="AM295" i="1"/>
  <c r="AL295" i="1"/>
  <c r="AK295" i="1"/>
  <c r="AI295" i="1"/>
  <c r="AH295" i="1"/>
  <c r="AG295" i="1"/>
  <c r="AE295" i="1"/>
  <c r="AD295" i="1"/>
  <c r="AC295" i="1"/>
  <c r="AB295" i="1"/>
  <c r="AZ295" i="1" s="1"/>
  <c r="AY294" i="1"/>
  <c r="AU294" i="1"/>
  <c r="AQ294" i="1"/>
  <c r="AM294" i="1"/>
  <c r="AI294" i="1"/>
  <c r="AE294" i="1"/>
  <c r="AB294" i="1"/>
  <c r="AX294" i="1" s="1"/>
  <c r="BA293" i="1"/>
  <c r="AY293" i="1"/>
  <c r="AX293" i="1"/>
  <c r="AW293" i="1"/>
  <c r="AU293" i="1"/>
  <c r="AT293" i="1"/>
  <c r="AS293" i="1"/>
  <c r="AQ293" i="1"/>
  <c r="AP293" i="1"/>
  <c r="AO293" i="1"/>
  <c r="AM293" i="1"/>
  <c r="AL293" i="1"/>
  <c r="AK293" i="1"/>
  <c r="AI293" i="1"/>
  <c r="AH293" i="1"/>
  <c r="AG293" i="1"/>
  <c r="AE293" i="1"/>
  <c r="AD293" i="1"/>
  <c r="AC293" i="1"/>
  <c r="AB293" i="1"/>
  <c r="AZ293" i="1" s="1"/>
  <c r="AY292" i="1"/>
  <c r="AU292" i="1"/>
  <c r="AQ292" i="1"/>
  <c r="AM292" i="1"/>
  <c r="AI292" i="1"/>
  <c r="AE292" i="1"/>
  <c r="AB292" i="1"/>
  <c r="AX292" i="1" s="1"/>
  <c r="BA291" i="1"/>
  <c r="AY291" i="1"/>
  <c r="AX291" i="1"/>
  <c r="AW291" i="1"/>
  <c r="AU291" i="1"/>
  <c r="AT291" i="1"/>
  <c r="AS291" i="1"/>
  <c r="AQ291" i="1"/>
  <c r="AP291" i="1"/>
  <c r="AO291" i="1"/>
  <c r="AM291" i="1"/>
  <c r="AL291" i="1"/>
  <c r="AK291" i="1"/>
  <c r="AI291" i="1"/>
  <c r="AH291" i="1"/>
  <c r="AG291" i="1"/>
  <c r="AE291" i="1"/>
  <c r="AD291" i="1"/>
  <c r="AC291" i="1"/>
  <c r="AB291" i="1"/>
  <c r="AZ291" i="1" s="1"/>
  <c r="AY290" i="1"/>
  <c r="AU290" i="1"/>
  <c r="AQ290" i="1"/>
  <c r="AM290" i="1"/>
  <c r="AI290" i="1"/>
  <c r="AE290" i="1"/>
  <c r="AB290" i="1"/>
  <c r="AX290" i="1" s="1"/>
  <c r="BA289" i="1"/>
  <c r="AY289" i="1"/>
  <c r="AX289" i="1"/>
  <c r="AW289" i="1"/>
  <c r="AU289" i="1"/>
  <c r="AT289" i="1"/>
  <c r="AS289" i="1"/>
  <c r="AQ289" i="1"/>
  <c r="AP289" i="1"/>
  <c r="AO289" i="1"/>
  <c r="AM289" i="1"/>
  <c r="AL289" i="1"/>
  <c r="AK289" i="1"/>
  <c r="AI289" i="1"/>
  <c r="AH289" i="1"/>
  <c r="AG289" i="1"/>
  <c r="AE289" i="1"/>
  <c r="AD289" i="1"/>
  <c r="AC289" i="1"/>
  <c r="AB289" i="1"/>
  <c r="AZ289" i="1" s="1"/>
  <c r="AY288" i="1"/>
  <c r="AU288" i="1"/>
  <c r="AQ288" i="1"/>
  <c r="AM288" i="1"/>
  <c r="AI288" i="1"/>
  <c r="AE288" i="1"/>
  <c r="AB288" i="1"/>
  <c r="AX288" i="1" s="1"/>
  <c r="BA287" i="1"/>
  <c r="AY287" i="1"/>
  <c r="AX287" i="1"/>
  <c r="AW287" i="1"/>
  <c r="AU287" i="1"/>
  <c r="AT287" i="1"/>
  <c r="AS287" i="1"/>
  <c r="AQ287" i="1"/>
  <c r="AP287" i="1"/>
  <c r="AO287" i="1"/>
  <c r="AM287" i="1"/>
  <c r="AL287" i="1"/>
  <c r="AK287" i="1"/>
  <c r="AI287" i="1"/>
  <c r="AH287" i="1"/>
  <c r="AG287" i="1"/>
  <c r="AE287" i="1"/>
  <c r="AD287" i="1"/>
  <c r="AC287" i="1"/>
  <c r="AB287" i="1"/>
  <c r="AZ287" i="1" s="1"/>
  <c r="AY286" i="1"/>
  <c r="AU286" i="1"/>
  <c r="AQ286" i="1"/>
  <c r="AM286" i="1"/>
  <c r="AI286" i="1"/>
  <c r="AE286" i="1"/>
  <c r="AB286" i="1"/>
  <c r="AX286" i="1" s="1"/>
  <c r="BA285" i="1"/>
  <c r="AY285" i="1"/>
  <c r="AX285" i="1"/>
  <c r="AW285" i="1"/>
  <c r="AU285" i="1"/>
  <c r="AT285" i="1"/>
  <c r="AS285" i="1"/>
  <c r="AQ285" i="1"/>
  <c r="AP285" i="1"/>
  <c r="AO285" i="1"/>
  <c r="AM285" i="1"/>
  <c r="AL285" i="1"/>
  <c r="AK285" i="1"/>
  <c r="AI285" i="1"/>
  <c r="AH285" i="1"/>
  <c r="AG285" i="1"/>
  <c r="AE285" i="1"/>
  <c r="AD285" i="1"/>
  <c r="AC285" i="1"/>
  <c r="AB285" i="1"/>
  <c r="AZ285" i="1" s="1"/>
  <c r="AY284" i="1"/>
  <c r="AU284" i="1"/>
  <c r="AQ284" i="1"/>
  <c r="AM284" i="1"/>
  <c r="AI284" i="1"/>
  <c r="AE284" i="1"/>
  <c r="AB284" i="1"/>
  <c r="AX284" i="1" s="1"/>
  <c r="BA283" i="1"/>
  <c r="AY283" i="1"/>
  <c r="AX283" i="1"/>
  <c r="AW283" i="1"/>
  <c r="AU283" i="1"/>
  <c r="AT283" i="1"/>
  <c r="AS283" i="1"/>
  <c r="AQ283" i="1"/>
  <c r="AP283" i="1"/>
  <c r="AO283" i="1"/>
  <c r="AM283" i="1"/>
  <c r="AL283" i="1"/>
  <c r="AK283" i="1"/>
  <c r="AI283" i="1"/>
  <c r="AH283" i="1"/>
  <c r="AG283" i="1"/>
  <c r="AE283" i="1"/>
  <c r="AD283" i="1"/>
  <c r="AC283" i="1"/>
  <c r="AB283" i="1"/>
  <c r="AZ283" i="1" s="1"/>
  <c r="AY282" i="1"/>
  <c r="AU282" i="1"/>
  <c r="AQ282" i="1"/>
  <c r="AM282" i="1"/>
  <c r="AI282" i="1"/>
  <c r="AE282" i="1"/>
  <c r="AB282" i="1"/>
  <c r="AX282" i="1" s="1"/>
  <c r="BA281" i="1"/>
  <c r="AY281" i="1"/>
  <c r="AX281" i="1"/>
  <c r="AW281" i="1"/>
  <c r="AU281" i="1"/>
  <c r="AT281" i="1"/>
  <c r="AS281" i="1"/>
  <c r="AQ281" i="1"/>
  <c r="AP281" i="1"/>
  <c r="AO281" i="1"/>
  <c r="AM281" i="1"/>
  <c r="AL281" i="1"/>
  <c r="AK281" i="1"/>
  <c r="AI281" i="1"/>
  <c r="AH281" i="1"/>
  <c r="AG281" i="1"/>
  <c r="AE281" i="1"/>
  <c r="AD281" i="1"/>
  <c r="AC281" i="1"/>
  <c r="AB281" i="1"/>
  <c r="AZ281" i="1" s="1"/>
  <c r="AY280" i="1"/>
  <c r="AU280" i="1"/>
  <c r="AQ280" i="1"/>
  <c r="AM280" i="1"/>
  <c r="AI280" i="1"/>
  <c r="AE280" i="1"/>
  <c r="AB280" i="1"/>
  <c r="AX280" i="1" s="1"/>
  <c r="BA279" i="1"/>
  <c r="AY279" i="1"/>
  <c r="AX279" i="1"/>
  <c r="AW279" i="1"/>
  <c r="AU279" i="1"/>
  <c r="AT279" i="1"/>
  <c r="AS279" i="1"/>
  <c r="AQ279" i="1"/>
  <c r="AP279" i="1"/>
  <c r="AO279" i="1"/>
  <c r="AM279" i="1"/>
  <c r="AL279" i="1"/>
  <c r="AK279" i="1"/>
  <c r="AI279" i="1"/>
  <c r="AH279" i="1"/>
  <c r="AG279" i="1"/>
  <c r="AE279" i="1"/>
  <c r="AD279" i="1"/>
  <c r="AC279" i="1"/>
  <c r="AB279" i="1"/>
  <c r="AZ279" i="1" s="1"/>
  <c r="AY278" i="1"/>
  <c r="AU278" i="1"/>
  <c r="AQ278" i="1"/>
  <c r="AM278" i="1"/>
  <c r="AI278" i="1"/>
  <c r="AE278" i="1"/>
  <c r="AB278" i="1"/>
  <c r="AX278" i="1" s="1"/>
  <c r="BA277" i="1"/>
  <c r="AY277" i="1"/>
  <c r="AX277" i="1"/>
  <c r="AW277" i="1"/>
  <c r="AU277" i="1"/>
  <c r="AT277" i="1"/>
  <c r="AS277" i="1"/>
  <c r="AQ277" i="1"/>
  <c r="AP277" i="1"/>
  <c r="AO277" i="1"/>
  <c r="AM277" i="1"/>
  <c r="AL277" i="1"/>
  <c r="AK277" i="1"/>
  <c r="AI277" i="1"/>
  <c r="AH277" i="1"/>
  <c r="AG277" i="1"/>
  <c r="AE277" i="1"/>
  <c r="AD277" i="1"/>
  <c r="AC277" i="1"/>
  <c r="AB277" i="1"/>
  <c r="AZ277" i="1" s="1"/>
  <c r="AY276" i="1"/>
  <c r="AU276" i="1"/>
  <c r="AQ276" i="1"/>
  <c r="AM276" i="1"/>
  <c r="AI276" i="1"/>
  <c r="AE276" i="1"/>
  <c r="AB276" i="1"/>
  <c r="AX276" i="1" s="1"/>
  <c r="BA275" i="1"/>
  <c r="AY275" i="1"/>
  <c r="AX275" i="1"/>
  <c r="AW275" i="1"/>
  <c r="AU275" i="1"/>
  <c r="AT275" i="1"/>
  <c r="AS275" i="1"/>
  <c r="AQ275" i="1"/>
  <c r="AP275" i="1"/>
  <c r="AO275" i="1"/>
  <c r="AM275" i="1"/>
  <c r="AL275" i="1"/>
  <c r="AK275" i="1"/>
  <c r="AI275" i="1"/>
  <c r="AH275" i="1"/>
  <c r="AG275" i="1"/>
  <c r="AE275" i="1"/>
  <c r="AD275" i="1"/>
  <c r="AC275" i="1"/>
  <c r="AB275" i="1"/>
  <c r="AZ275" i="1" s="1"/>
  <c r="AY274" i="1"/>
  <c r="AU274" i="1"/>
  <c r="AQ274" i="1"/>
  <c r="AM274" i="1"/>
  <c r="AI274" i="1"/>
  <c r="AE274" i="1"/>
  <c r="AB274" i="1"/>
  <c r="AX274" i="1" s="1"/>
  <c r="BA273" i="1"/>
  <c r="AY273" i="1"/>
  <c r="AX273" i="1"/>
  <c r="AW273" i="1"/>
  <c r="AU273" i="1"/>
  <c r="AT273" i="1"/>
  <c r="AS273" i="1"/>
  <c r="AQ273" i="1"/>
  <c r="AP273" i="1"/>
  <c r="AO273" i="1"/>
  <c r="AM273" i="1"/>
  <c r="AL273" i="1"/>
  <c r="AK273" i="1"/>
  <c r="AI273" i="1"/>
  <c r="AH273" i="1"/>
  <c r="AG273" i="1"/>
  <c r="AE273" i="1"/>
  <c r="AD273" i="1"/>
  <c r="AC273" i="1"/>
  <c r="AB273" i="1"/>
  <c r="AZ273" i="1" s="1"/>
  <c r="AY272" i="1"/>
  <c r="AU272" i="1"/>
  <c r="AQ272" i="1"/>
  <c r="AM272" i="1"/>
  <c r="AI272" i="1"/>
  <c r="AE272" i="1"/>
  <c r="AB272" i="1"/>
  <c r="AX272" i="1" s="1"/>
  <c r="BA271" i="1"/>
  <c r="AY271" i="1"/>
  <c r="AX271" i="1"/>
  <c r="AW271" i="1"/>
  <c r="AU271" i="1"/>
  <c r="AT271" i="1"/>
  <c r="AS271" i="1"/>
  <c r="AQ271" i="1"/>
  <c r="AP271" i="1"/>
  <c r="AO271" i="1"/>
  <c r="AM271" i="1"/>
  <c r="AL271" i="1"/>
  <c r="AK271" i="1"/>
  <c r="AI271" i="1"/>
  <c r="AH271" i="1"/>
  <c r="AG271" i="1"/>
  <c r="AE271" i="1"/>
  <c r="AD271" i="1"/>
  <c r="AC271" i="1"/>
  <c r="AB271" i="1"/>
  <c r="AZ271" i="1" s="1"/>
  <c r="AY270" i="1"/>
  <c r="AU270" i="1"/>
  <c r="AQ270" i="1"/>
  <c r="AM270" i="1"/>
  <c r="AI270" i="1"/>
  <c r="AE270" i="1"/>
  <c r="AB270" i="1"/>
  <c r="AX270" i="1" s="1"/>
  <c r="BA269" i="1"/>
  <c r="AY269" i="1"/>
  <c r="AX269" i="1"/>
  <c r="AW269" i="1"/>
  <c r="AU269" i="1"/>
  <c r="AT269" i="1"/>
  <c r="AS269" i="1"/>
  <c r="AQ269" i="1"/>
  <c r="AP269" i="1"/>
  <c r="AO269" i="1"/>
  <c r="AM269" i="1"/>
  <c r="AL269" i="1"/>
  <c r="AK269" i="1"/>
  <c r="AI269" i="1"/>
  <c r="AH269" i="1"/>
  <c r="AG269" i="1"/>
  <c r="AE269" i="1"/>
  <c r="AD269" i="1"/>
  <c r="AC269" i="1"/>
  <c r="AB269" i="1"/>
  <c r="AZ269" i="1" s="1"/>
  <c r="AY268" i="1"/>
  <c r="AU268" i="1"/>
  <c r="AQ268" i="1"/>
  <c r="AM268" i="1"/>
  <c r="AI268" i="1"/>
  <c r="AE268" i="1"/>
  <c r="AB268" i="1"/>
  <c r="AX268" i="1" s="1"/>
  <c r="BA267" i="1"/>
  <c r="AY267" i="1"/>
  <c r="AX267" i="1"/>
  <c r="AW267" i="1"/>
  <c r="AU267" i="1"/>
  <c r="AT267" i="1"/>
  <c r="AS267" i="1"/>
  <c r="AQ267" i="1"/>
  <c r="AP267" i="1"/>
  <c r="AO267" i="1"/>
  <c r="AM267" i="1"/>
  <c r="AL267" i="1"/>
  <c r="AK267" i="1"/>
  <c r="AI267" i="1"/>
  <c r="AH267" i="1"/>
  <c r="AG267" i="1"/>
  <c r="AE267" i="1"/>
  <c r="AD267" i="1"/>
  <c r="AC267" i="1"/>
  <c r="AB267" i="1"/>
  <c r="AZ267" i="1" s="1"/>
  <c r="AY266" i="1"/>
  <c r="AU266" i="1"/>
  <c r="AQ266" i="1"/>
  <c r="AM266" i="1"/>
  <c r="AI266" i="1"/>
  <c r="AE266" i="1"/>
  <c r="AB266" i="1"/>
  <c r="AX266" i="1" s="1"/>
  <c r="BA265" i="1"/>
  <c r="AY265" i="1"/>
  <c r="AX265" i="1"/>
  <c r="AW265" i="1"/>
  <c r="AU265" i="1"/>
  <c r="AT265" i="1"/>
  <c r="AS265" i="1"/>
  <c r="AQ265" i="1"/>
  <c r="AP265" i="1"/>
  <c r="AO265" i="1"/>
  <c r="AM265" i="1"/>
  <c r="AL265" i="1"/>
  <c r="AK265" i="1"/>
  <c r="AI265" i="1"/>
  <c r="AH265" i="1"/>
  <c r="AG265" i="1"/>
  <c r="AE265" i="1"/>
  <c r="AD265" i="1"/>
  <c r="AC265" i="1"/>
  <c r="AB265" i="1"/>
  <c r="AZ265" i="1" s="1"/>
  <c r="AY264" i="1"/>
  <c r="AU264" i="1"/>
  <c r="AQ264" i="1"/>
  <c r="AM264" i="1"/>
  <c r="AI264" i="1"/>
  <c r="AE264" i="1"/>
  <c r="AB264" i="1"/>
  <c r="AX264" i="1" s="1"/>
  <c r="BA263" i="1"/>
  <c r="AY263" i="1"/>
  <c r="AX263" i="1"/>
  <c r="AW263" i="1"/>
  <c r="AU263" i="1"/>
  <c r="AT263" i="1"/>
  <c r="AS263" i="1"/>
  <c r="AQ263" i="1"/>
  <c r="AP263" i="1"/>
  <c r="AO263" i="1"/>
  <c r="AM263" i="1"/>
  <c r="AL263" i="1"/>
  <c r="AK263" i="1"/>
  <c r="AI263" i="1"/>
  <c r="AH263" i="1"/>
  <c r="AG263" i="1"/>
  <c r="AE263" i="1"/>
  <c r="AD263" i="1"/>
  <c r="AC263" i="1"/>
  <c r="AB263" i="1"/>
  <c r="AZ263" i="1" s="1"/>
  <c r="AY262" i="1"/>
  <c r="AU262" i="1"/>
  <c r="AQ262" i="1"/>
  <c r="AM262" i="1"/>
  <c r="AI262" i="1"/>
  <c r="AE262" i="1"/>
  <c r="AB262" i="1"/>
  <c r="AX262" i="1" s="1"/>
  <c r="BA261" i="1"/>
  <c r="AY261" i="1"/>
  <c r="AX261" i="1"/>
  <c r="AW261" i="1"/>
  <c r="AU261" i="1"/>
  <c r="AT261" i="1"/>
  <c r="AS261" i="1"/>
  <c r="AQ261" i="1"/>
  <c r="AP261" i="1"/>
  <c r="AO261" i="1"/>
  <c r="AM261" i="1"/>
  <c r="AL261" i="1"/>
  <c r="AK261" i="1"/>
  <c r="AI261" i="1"/>
  <c r="AH261" i="1"/>
  <c r="AG261" i="1"/>
  <c r="AE261" i="1"/>
  <c r="AD261" i="1"/>
  <c r="AC261" i="1"/>
  <c r="AB261" i="1"/>
  <c r="AZ261" i="1" s="1"/>
  <c r="AY260" i="1"/>
  <c r="AU260" i="1"/>
  <c r="AQ260" i="1"/>
  <c r="AN260" i="1"/>
  <c r="AM260" i="1"/>
  <c r="AI260" i="1"/>
  <c r="AF260" i="1"/>
  <c r="AE260" i="1"/>
  <c r="AB260" i="1"/>
  <c r="BA259" i="1"/>
  <c r="AY259" i="1"/>
  <c r="AX259" i="1"/>
  <c r="AW259" i="1"/>
  <c r="AU259" i="1"/>
  <c r="AT259" i="1"/>
  <c r="AS259" i="1"/>
  <c r="AQ259" i="1"/>
  <c r="AP259" i="1"/>
  <c r="AO259" i="1"/>
  <c r="AM259" i="1"/>
  <c r="AL259" i="1"/>
  <c r="AK259" i="1"/>
  <c r="AI259" i="1"/>
  <c r="AH259" i="1"/>
  <c r="AG259" i="1"/>
  <c r="AE259" i="1"/>
  <c r="AD259" i="1"/>
  <c r="AC259" i="1"/>
  <c r="AB259" i="1"/>
  <c r="AZ259" i="1" s="1"/>
  <c r="AZ258" i="1"/>
  <c r="AY258" i="1"/>
  <c r="AQ258" i="1"/>
  <c r="AJ258" i="1"/>
  <c r="AI258" i="1"/>
  <c r="AB258" i="1"/>
  <c r="BA257" i="1"/>
  <c r="AY257" i="1"/>
  <c r="AX257" i="1"/>
  <c r="AW257" i="1"/>
  <c r="AU257" i="1"/>
  <c r="AT257" i="1"/>
  <c r="AS257" i="1"/>
  <c r="AQ257" i="1"/>
  <c r="AP257" i="1"/>
  <c r="AO257" i="1"/>
  <c r="AM257" i="1"/>
  <c r="AL257" i="1"/>
  <c r="AK257" i="1"/>
  <c r="AI257" i="1"/>
  <c r="AH257" i="1"/>
  <c r="AG257" i="1"/>
  <c r="AE257" i="1"/>
  <c r="AD257" i="1"/>
  <c r="AC257" i="1"/>
  <c r="AB257" i="1"/>
  <c r="AZ257" i="1" s="1"/>
  <c r="BA256" i="1"/>
  <c r="AQ256" i="1"/>
  <c r="AF256" i="1"/>
  <c r="AB256" i="1"/>
  <c r="AV256" i="1" s="1"/>
  <c r="AV255" i="1"/>
  <c r="AN255" i="1"/>
  <c r="AF255" i="1"/>
  <c r="AB255" i="1"/>
  <c r="AW255" i="1" s="1"/>
  <c r="BA254" i="1"/>
  <c r="AY254" i="1"/>
  <c r="AX254" i="1"/>
  <c r="AW254" i="1"/>
  <c r="AU254" i="1"/>
  <c r="AT254" i="1"/>
  <c r="AS254" i="1"/>
  <c r="AQ254" i="1"/>
  <c r="AP254" i="1"/>
  <c r="AO254" i="1"/>
  <c r="AM254" i="1"/>
  <c r="AL254" i="1"/>
  <c r="AK254" i="1"/>
  <c r="AI254" i="1"/>
  <c r="AH254" i="1"/>
  <c r="AG254" i="1"/>
  <c r="AE254" i="1"/>
  <c r="AD254" i="1"/>
  <c r="AC254" i="1"/>
  <c r="AB254" i="1"/>
  <c r="AZ254" i="1" s="1"/>
  <c r="AR253" i="1"/>
  <c r="AB253" i="1"/>
  <c r="AZ253" i="1" s="1"/>
  <c r="BA252" i="1"/>
  <c r="AY252" i="1"/>
  <c r="AX252" i="1"/>
  <c r="AW252" i="1"/>
  <c r="AU252" i="1"/>
  <c r="AT252" i="1"/>
  <c r="AS252" i="1"/>
  <c r="AQ252" i="1"/>
  <c r="AP252" i="1"/>
  <c r="AO252" i="1"/>
  <c r="AM252" i="1"/>
  <c r="AL252" i="1"/>
  <c r="AK252" i="1"/>
  <c r="AI252" i="1"/>
  <c r="AH252" i="1"/>
  <c r="AG252" i="1"/>
  <c r="AE252" i="1"/>
  <c r="AD252" i="1"/>
  <c r="AC252" i="1"/>
  <c r="AB252" i="1"/>
  <c r="AZ252" i="1" s="1"/>
  <c r="AV251" i="1"/>
  <c r="AN251" i="1"/>
  <c r="AF251" i="1"/>
  <c r="AB251" i="1"/>
  <c r="AW251" i="1" s="1"/>
  <c r="BA250" i="1"/>
  <c r="AY250" i="1"/>
  <c r="AX250" i="1"/>
  <c r="AW250" i="1"/>
  <c r="AU250" i="1"/>
  <c r="AT250" i="1"/>
  <c r="AS250" i="1"/>
  <c r="AQ250" i="1"/>
  <c r="AP250" i="1"/>
  <c r="AO250" i="1"/>
  <c r="AM250" i="1"/>
  <c r="AL250" i="1"/>
  <c r="AK250" i="1"/>
  <c r="AI250" i="1"/>
  <c r="AH250" i="1"/>
  <c r="AG250" i="1"/>
  <c r="AE250" i="1"/>
  <c r="AD250" i="1"/>
  <c r="AC250" i="1"/>
  <c r="AB250" i="1"/>
  <c r="AZ250" i="1" s="1"/>
  <c r="AR249" i="1"/>
  <c r="AB249" i="1"/>
  <c r="AZ249" i="1" s="1"/>
  <c r="BA248" i="1"/>
  <c r="AY248" i="1"/>
  <c r="AX248" i="1"/>
  <c r="AW248" i="1"/>
  <c r="AU248" i="1"/>
  <c r="AT248" i="1"/>
  <c r="AS248" i="1"/>
  <c r="AQ248" i="1"/>
  <c r="AP248" i="1"/>
  <c r="AO248" i="1"/>
  <c r="AM248" i="1"/>
  <c r="AL248" i="1"/>
  <c r="AK248" i="1"/>
  <c r="AI248" i="1"/>
  <c r="AH248" i="1"/>
  <c r="AG248" i="1"/>
  <c r="AE248" i="1"/>
  <c r="AD248" i="1"/>
  <c r="AC248" i="1"/>
  <c r="AB248" i="1"/>
  <c r="AZ248" i="1" s="1"/>
  <c r="AV247" i="1"/>
  <c r="AN247" i="1"/>
  <c r="AF247" i="1"/>
  <c r="AB247" i="1"/>
  <c r="AW247" i="1" s="1"/>
  <c r="BA246" i="1"/>
  <c r="AY246" i="1"/>
  <c r="AX246" i="1"/>
  <c r="AW246" i="1"/>
  <c r="AU246" i="1"/>
  <c r="AT246" i="1"/>
  <c r="AS246" i="1"/>
  <c r="AQ246" i="1"/>
  <c r="AP246" i="1"/>
  <c r="AO246" i="1"/>
  <c r="AM246" i="1"/>
  <c r="AL246" i="1"/>
  <c r="AK246" i="1"/>
  <c r="AI246" i="1"/>
  <c r="AH246" i="1"/>
  <c r="AG246" i="1"/>
  <c r="AE246" i="1"/>
  <c r="AD246" i="1"/>
  <c r="AC246" i="1"/>
  <c r="AB246" i="1"/>
  <c r="AZ246" i="1" s="1"/>
  <c r="AZ245" i="1"/>
  <c r="AR245" i="1"/>
  <c r="AB245" i="1"/>
  <c r="BA244" i="1"/>
  <c r="AY244" i="1"/>
  <c r="AX244" i="1"/>
  <c r="AW244" i="1"/>
  <c r="AU244" i="1"/>
  <c r="AT244" i="1"/>
  <c r="AS244" i="1"/>
  <c r="AQ244" i="1"/>
  <c r="AP244" i="1"/>
  <c r="AO244" i="1"/>
  <c r="AM244" i="1"/>
  <c r="AL244" i="1"/>
  <c r="AK244" i="1"/>
  <c r="AI244" i="1"/>
  <c r="AH244" i="1"/>
  <c r="AG244" i="1"/>
  <c r="AE244" i="1"/>
  <c r="AD244" i="1"/>
  <c r="AC244" i="1"/>
  <c r="AB244" i="1"/>
  <c r="AZ244" i="1" s="1"/>
  <c r="AV243" i="1"/>
  <c r="AN243" i="1"/>
  <c r="AF243" i="1"/>
  <c r="AB243" i="1"/>
  <c r="AW243" i="1" s="1"/>
  <c r="BA242" i="1"/>
  <c r="AY242" i="1"/>
  <c r="AX242" i="1"/>
  <c r="AW242" i="1"/>
  <c r="AU242" i="1"/>
  <c r="AT242" i="1"/>
  <c r="AS242" i="1"/>
  <c r="AQ242" i="1"/>
  <c r="AP242" i="1"/>
  <c r="AO242" i="1"/>
  <c r="AM242" i="1"/>
  <c r="AL242" i="1"/>
  <c r="AK242" i="1"/>
  <c r="AI242" i="1"/>
  <c r="AH242" i="1"/>
  <c r="AG242" i="1"/>
  <c r="AE242" i="1"/>
  <c r="AD242" i="1"/>
  <c r="AC242" i="1"/>
  <c r="AB242" i="1"/>
  <c r="AZ242" i="1" s="1"/>
  <c r="AZ241" i="1"/>
  <c r="AR241" i="1"/>
  <c r="AB241" i="1"/>
  <c r="BA240" i="1"/>
  <c r="AY240" i="1"/>
  <c r="AX240" i="1"/>
  <c r="AW240" i="1"/>
  <c r="AU240" i="1"/>
  <c r="AT240" i="1"/>
  <c r="AS240" i="1"/>
  <c r="AQ240" i="1"/>
  <c r="AP240" i="1"/>
  <c r="AO240" i="1"/>
  <c r="AM240" i="1"/>
  <c r="AL240" i="1"/>
  <c r="AK240" i="1"/>
  <c r="AI240" i="1"/>
  <c r="AH240" i="1"/>
  <c r="AG240" i="1"/>
  <c r="AE240" i="1"/>
  <c r="AD240" i="1"/>
  <c r="AC240" i="1"/>
  <c r="AB240" i="1"/>
  <c r="AZ240" i="1" s="1"/>
  <c r="AV239" i="1"/>
  <c r="AN239" i="1"/>
  <c r="AF239" i="1"/>
  <c r="AB239" i="1"/>
  <c r="AW239" i="1" s="1"/>
  <c r="BA238" i="1"/>
  <c r="AY238" i="1"/>
  <c r="AX238" i="1"/>
  <c r="AW238" i="1"/>
  <c r="AU238" i="1"/>
  <c r="AT238" i="1"/>
  <c r="AS238" i="1"/>
  <c r="AQ238" i="1"/>
  <c r="AP238" i="1"/>
  <c r="AO238" i="1"/>
  <c r="AM238" i="1"/>
  <c r="AL238" i="1"/>
  <c r="AK238" i="1"/>
  <c r="AI238" i="1"/>
  <c r="AH238" i="1"/>
  <c r="AG238" i="1"/>
  <c r="AE238" i="1"/>
  <c r="AD238" i="1"/>
  <c r="AC238" i="1"/>
  <c r="AB238" i="1"/>
  <c r="AZ238" i="1" s="1"/>
  <c r="AZ237" i="1"/>
  <c r="AR237" i="1"/>
  <c r="AB237" i="1"/>
  <c r="BA236" i="1"/>
  <c r="AY236" i="1"/>
  <c r="AX236" i="1"/>
  <c r="AW236" i="1"/>
  <c r="AU236" i="1"/>
  <c r="AT236" i="1"/>
  <c r="AS236" i="1"/>
  <c r="AQ236" i="1"/>
  <c r="AP236" i="1"/>
  <c r="AO236" i="1"/>
  <c r="AM236" i="1"/>
  <c r="AL236" i="1"/>
  <c r="AK236" i="1"/>
  <c r="AI236" i="1"/>
  <c r="AH236" i="1"/>
  <c r="AG236" i="1"/>
  <c r="AE236" i="1"/>
  <c r="AD236" i="1"/>
  <c r="AC236" i="1"/>
  <c r="AB236" i="1"/>
  <c r="AZ236" i="1" s="1"/>
  <c r="AV235" i="1"/>
  <c r="AN235" i="1"/>
  <c r="AF235" i="1"/>
  <c r="AB235" i="1"/>
  <c r="AW235" i="1" s="1"/>
  <c r="BA234" i="1"/>
  <c r="AY234" i="1"/>
  <c r="AX234" i="1"/>
  <c r="AW234" i="1"/>
  <c r="AU234" i="1"/>
  <c r="AT234" i="1"/>
  <c r="AS234" i="1"/>
  <c r="AQ234" i="1"/>
  <c r="AP234" i="1"/>
  <c r="AO234" i="1"/>
  <c r="AM234" i="1"/>
  <c r="AL234" i="1"/>
  <c r="AK234" i="1"/>
  <c r="AI234" i="1"/>
  <c r="AH234" i="1"/>
  <c r="AG234" i="1"/>
  <c r="AE234" i="1"/>
  <c r="AD234" i="1"/>
  <c r="AC234" i="1"/>
  <c r="AB234" i="1"/>
  <c r="AZ234" i="1" s="1"/>
  <c r="AZ233" i="1"/>
  <c r="AR233" i="1"/>
  <c r="AB233" i="1"/>
  <c r="BA232" i="1"/>
  <c r="AY232" i="1"/>
  <c r="AX232" i="1"/>
  <c r="AW232" i="1"/>
  <c r="AU232" i="1"/>
  <c r="AT232" i="1"/>
  <c r="AS232" i="1"/>
  <c r="AQ232" i="1"/>
  <c r="AP232" i="1"/>
  <c r="AO232" i="1"/>
  <c r="AM232" i="1"/>
  <c r="AL232" i="1"/>
  <c r="AK232" i="1"/>
  <c r="AI232" i="1"/>
  <c r="AH232" i="1"/>
  <c r="AG232" i="1"/>
  <c r="AE232" i="1"/>
  <c r="AD232" i="1"/>
  <c r="AC232" i="1"/>
  <c r="AB232" i="1"/>
  <c r="AZ232" i="1" s="1"/>
  <c r="AV231" i="1"/>
  <c r="AN231" i="1"/>
  <c r="AF231" i="1"/>
  <c r="AB231" i="1"/>
  <c r="AW231" i="1" s="1"/>
  <c r="BA230" i="1"/>
  <c r="AY230" i="1"/>
  <c r="AX230" i="1"/>
  <c r="AW230" i="1"/>
  <c r="AU230" i="1"/>
  <c r="AT230" i="1"/>
  <c r="AS230" i="1"/>
  <c r="AQ230" i="1"/>
  <c r="AP230" i="1"/>
  <c r="AO230" i="1"/>
  <c r="AM230" i="1"/>
  <c r="AL230" i="1"/>
  <c r="AK230" i="1"/>
  <c r="AI230" i="1"/>
  <c r="AH230" i="1"/>
  <c r="AG230" i="1"/>
  <c r="AE230" i="1"/>
  <c r="AD230" i="1"/>
  <c r="AC230" i="1"/>
  <c r="AB230" i="1"/>
  <c r="AZ230" i="1" s="1"/>
  <c r="AZ229" i="1"/>
  <c r="AR229" i="1"/>
  <c r="AB229" i="1"/>
  <c r="BA228" i="1"/>
  <c r="AY228" i="1"/>
  <c r="AX228" i="1"/>
  <c r="AW228" i="1"/>
  <c r="AU228" i="1"/>
  <c r="AT228" i="1"/>
  <c r="AS228" i="1"/>
  <c r="AQ228" i="1"/>
  <c r="AP228" i="1"/>
  <c r="AO228" i="1"/>
  <c r="AM228" i="1"/>
  <c r="AL228" i="1"/>
  <c r="AK228" i="1"/>
  <c r="AI228" i="1"/>
  <c r="AH228" i="1"/>
  <c r="AG228" i="1"/>
  <c r="AE228" i="1"/>
  <c r="AD228" i="1"/>
  <c r="AC228" i="1"/>
  <c r="AB228" i="1"/>
  <c r="AZ228" i="1" s="1"/>
  <c r="AV227" i="1"/>
  <c r="AN227" i="1"/>
  <c r="AF227" i="1"/>
  <c r="AB227" i="1"/>
  <c r="AW227" i="1" s="1"/>
  <c r="BA226" i="1"/>
  <c r="AY226" i="1"/>
  <c r="AX226" i="1"/>
  <c r="AW226" i="1"/>
  <c r="AU226" i="1"/>
  <c r="AT226" i="1"/>
  <c r="AS226" i="1"/>
  <c r="AQ226" i="1"/>
  <c r="AP226" i="1"/>
  <c r="AO226" i="1"/>
  <c r="AM226" i="1"/>
  <c r="AL226" i="1"/>
  <c r="AK226" i="1"/>
  <c r="AI226" i="1"/>
  <c r="AH226" i="1"/>
  <c r="AG226" i="1"/>
  <c r="AE226" i="1"/>
  <c r="AD226" i="1"/>
  <c r="AC226" i="1"/>
  <c r="AB226" i="1"/>
  <c r="AZ226" i="1" s="1"/>
  <c r="AZ225" i="1"/>
  <c r="AR225" i="1"/>
  <c r="AB225" i="1"/>
  <c r="BA224" i="1"/>
  <c r="AY224" i="1"/>
  <c r="AX224" i="1"/>
  <c r="AW224" i="1"/>
  <c r="AU224" i="1"/>
  <c r="AT224" i="1"/>
  <c r="AS224" i="1"/>
  <c r="AQ224" i="1"/>
  <c r="AP224" i="1"/>
  <c r="AO224" i="1"/>
  <c r="AM224" i="1"/>
  <c r="AL224" i="1"/>
  <c r="AK224" i="1"/>
  <c r="AI224" i="1"/>
  <c r="AH224" i="1"/>
  <c r="AG224" i="1"/>
  <c r="AE224" i="1"/>
  <c r="AD224" i="1"/>
  <c r="AC224" i="1"/>
  <c r="AB224" i="1"/>
  <c r="AZ224" i="1" s="1"/>
  <c r="AV223" i="1"/>
  <c r="AN223" i="1"/>
  <c r="AF223" i="1"/>
  <c r="AB223" i="1"/>
  <c r="AW223" i="1" s="1"/>
  <c r="BA222" i="1"/>
  <c r="AY222" i="1"/>
  <c r="AX222" i="1"/>
  <c r="AW222" i="1"/>
  <c r="AU222" i="1"/>
  <c r="AT222" i="1"/>
  <c r="AS222" i="1"/>
  <c r="AQ222" i="1"/>
  <c r="AP222" i="1"/>
  <c r="AO222" i="1"/>
  <c r="AM222" i="1"/>
  <c r="AL222" i="1"/>
  <c r="AK222" i="1"/>
  <c r="AI222" i="1"/>
  <c r="AH222" i="1"/>
  <c r="AG222" i="1"/>
  <c r="AE222" i="1"/>
  <c r="AD222" i="1"/>
  <c r="AC222" i="1"/>
  <c r="AB222" i="1"/>
  <c r="AZ222" i="1" s="1"/>
  <c r="AZ221" i="1"/>
  <c r="AR221" i="1"/>
  <c r="AB221" i="1"/>
  <c r="BA220" i="1"/>
  <c r="AY220" i="1"/>
  <c r="AX220" i="1"/>
  <c r="AW220" i="1"/>
  <c r="AU220" i="1"/>
  <c r="AT220" i="1"/>
  <c r="AS220" i="1"/>
  <c r="AQ220" i="1"/>
  <c r="AP220" i="1"/>
  <c r="AO220" i="1"/>
  <c r="AM220" i="1"/>
  <c r="AL220" i="1"/>
  <c r="AK220" i="1"/>
  <c r="AI220" i="1"/>
  <c r="AH220" i="1"/>
  <c r="AG220" i="1"/>
  <c r="AE220" i="1"/>
  <c r="AD220" i="1"/>
  <c r="AC220" i="1"/>
  <c r="AB220" i="1"/>
  <c r="AZ220" i="1" s="1"/>
  <c r="AR219" i="1"/>
  <c r="AB219" i="1"/>
  <c r="BA218" i="1"/>
  <c r="AY218" i="1"/>
  <c r="AX218" i="1"/>
  <c r="AW218" i="1"/>
  <c r="AU218" i="1"/>
  <c r="AT218" i="1"/>
  <c r="AS218" i="1"/>
  <c r="AQ218" i="1"/>
  <c r="AP218" i="1"/>
  <c r="AO218" i="1"/>
  <c r="AM218" i="1"/>
  <c r="AL218" i="1"/>
  <c r="AK218" i="1"/>
  <c r="AI218" i="1"/>
  <c r="AH218" i="1"/>
  <c r="AG218" i="1"/>
  <c r="AE218" i="1"/>
  <c r="AD218" i="1"/>
  <c r="AC218" i="1"/>
  <c r="AB218" i="1"/>
  <c r="AZ218" i="1" s="1"/>
  <c r="AW217" i="1"/>
  <c r="AB217" i="1"/>
  <c r="BA216" i="1"/>
  <c r="AY216" i="1"/>
  <c r="AX216" i="1"/>
  <c r="AW216" i="1"/>
  <c r="AU216" i="1"/>
  <c r="AT216" i="1"/>
  <c r="AS216" i="1"/>
  <c r="AQ216" i="1"/>
  <c r="AP216" i="1"/>
  <c r="AO216" i="1"/>
  <c r="AM216" i="1"/>
  <c r="AL216" i="1"/>
  <c r="AK216" i="1"/>
  <c r="AI216" i="1"/>
  <c r="AH216" i="1"/>
  <c r="AG216" i="1"/>
  <c r="AE216" i="1"/>
  <c r="AD216" i="1"/>
  <c r="AC216" i="1"/>
  <c r="AB216" i="1"/>
  <c r="AZ216" i="1" s="1"/>
  <c r="AR215" i="1"/>
  <c r="AM215" i="1"/>
  <c r="AG215" i="1"/>
  <c r="AB215" i="1"/>
  <c r="BA214" i="1"/>
  <c r="AY214" i="1"/>
  <c r="AX214" i="1"/>
  <c r="AW214" i="1"/>
  <c r="AU214" i="1"/>
  <c r="AT214" i="1"/>
  <c r="AS214" i="1"/>
  <c r="AQ214" i="1"/>
  <c r="AP214" i="1"/>
  <c r="AO214" i="1"/>
  <c r="AM214" i="1"/>
  <c r="AL214" i="1"/>
  <c r="AK214" i="1"/>
  <c r="AI214" i="1"/>
  <c r="AH214" i="1"/>
  <c r="AG214" i="1"/>
  <c r="AE214" i="1"/>
  <c r="AD214" i="1"/>
  <c r="AC214" i="1"/>
  <c r="AB214" i="1"/>
  <c r="AZ214" i="1" s="1"/>
  <c r="AR213" i="1"/>
  <c r="AM213" i="1"/>
  <c r="AB213" i="1"/>
  <c r="BA212" i="1"/>
  <c r="AY212" i="1"/>
  <c r="AX212" i="1"/>
  <c r="AW212" i="1"/>
  <c r="AU212" i="1"/>
  <c r="AT212" i="1"/>
  <c r="AS212" i="1"/>
  <c r="AQ212" i="1"/>
  <c r="AP212" i="1"/>
  <c r="AO212" i="1"/>
  <c r="AM212" i="1"/>
  <c r="AL212" i="1"/>
  <c r="AK212" i="1"/>
  <c r="AI212" i="1"/>
  <c r="AH212" i="1"/>
  <c r="AG212" i="1"/>
  <c r="AE212" i="1"/>
  <c r="AD212" i="1"/>
  <c r="AC212" i="1"/>
  <c r="AB212" i="1"/>
  <c r="AZ212" i="1" s="1"/>
  <c r="AR211" i="1"/>
  <c r="AB211" i="1"/>
  <c r="BA210" i="1"/>
  <c r="AY210" i="1"/>
  <c r="AX210" i="1"/>
  <c r="AW210" i="1"/>
  <c r="AU210" i="1"/>
  <c r="AT210" i="1"/>
  <c r="AS210" i="1"/>
  <c r="AQ210" i="1"/>
  <c r="AP210" i="1"/>
  <c r="AO210" i="1"/>
  <c r="AM210" i="1"/>
  <c r="AL210" i="1"/>
  <c r="AK210" i="1"/>
  <c r="AI210" i="1"/>
  <c r="AH210" i="1"/>
  <c r="AG210" i="1"/>
  <c r="AE210" i="1"/>
  <c r="AD210" i="1"/>
  <c r="AC210" i="1"/>
  <c r="AB210" i="1"/>
  <c r="AZ210" i="1" s="1"/>
  <c r="AB209" i="1"/>
  <c r="BA208" i="1"/>
  <c r="AY208" i="1"/>
  <c r="AX208" i="1"/>
  <c r="AW208" i="1"/>
  <c r="AU208" i="1"/>
  <c r="AT208" i="1"/>
  <c r="AS208" i="1"/>
  <c r="AQ208" i="1"/>
  <c r="AP208" i="1"/>
  <c r="AO208" i="1"/>
  <c r="AM208" i="1"/>
  <c r="AL208" i="1"/>
  <c r="AK208" i="1"/>
  <c r="AI208" i="1"/>
  <c r="AH208" i="1"/>
  <c r="AG208" i="1"/>
  <c r="AE208" i="1"/>
  <c r="AD208" i="1"/>
  <c r="AC208" i="1"/>
  <c r="AB208" i="1"/>
  <c r="AZ208" i="1" s="1"/>
  <c r="AR207" i="1"/>
  <c r="AM207" i="1"/>
  <c r="AG207" i="1"/>
  <c r="AB207" i="1"/>
  <c r="BA206" i="1"/>
  <c r="AY206" i="1"/>
  <c r="AX206" i="1"/>
  <c r="AW206" i="1"/>
  <c r="AU206" i="1"/>
  <c r="AT206" i="1"/>
  <c r="AS206" i="1"/>
  <c r="AQ206" i="1"/>
  <c r="AP206" i="1"/>
  <c r="AO206" i="1"/>
  <c r="AM206" i="1"/>
  <c r="AL206" i="1"/>
  <c r="AK206" i="1"/>
  <c r="AI206" i="1"/>
  <c r="AH206" i="1"/>
  <c r="AG206" i="1"/>
  <c r="AE206" i="1"/>
  <c r="AD206" i="1"/>
  <c r="AC206" i="1"/>
  <c r="AB206" i="1"/>
  <c r="AZ206" i="1" s="1"/>
  <c r="AR205" i="1"/>
  <c r="AM205" i="1"/>
  <c r="AB205" i="1"/>
  <c r="BA204" i="1"/>
  <c r="AY204" i="1"/>
  <c r="AX204" i="1"/>
  <c r="AW204" i="1"/>
  <c r="AU204" i="1"/>
  <c r="AT204" i="1"/>
  <c r="AS204" i="1"/>
  <c r="AQ204" i="1"/>
  <c r="AP204" i="1"/>
  <c r="AO204" i="1"/>
  <c r="AM204" i="1"/>
  <c r="AL204" i="1"/>
  <c r="AK204" i="1"/>
  <c r="AI204" i="1"/>
  <c r="AH204" i="1"/>
  <c r="AG204" i="1"/>
  <c r="AE204" i="1"/>
  <c r="AD204" i="1"/>
  <c r="AC204" i="1"/>
  <c r="AB204" i="1"/>
  <c r="AZ204" i="1" s="1"/>
  <c r="AR203" i="1"/>
  <c r="AB203" i="1"/>
  <c r="BA202" i="1"/>
  <c r="AY202" i="1"/>
  <c r="AX202" i="1"/>
  <c r="AW202" i="1"/>
  <c r="AU202" i="1"/>
  <c r="AT202" i="1"/>
  <c r="AS202" i="1"/>
  <c r="AQ202" i="1"/>
  <c r="AP202" i="1"/>
  <c r="AO202" i="1"/>
  <c r="AM202" i="1"/>
  <c r="AL202" i="1"/>
  <c r="AK202" i="1"/>
  <c r="AI202" i="1"/>
  <c r="AH202" i="1"/>
  <c r="AG202" i="1"/>
  <c r="AE202" i="1"/>
  <c r="AD202" i="1"/>
  <c r="AC202" i="1"/>
  <c r="AB202" i="1"/>
  <c r="AZ202" i="1" s="1"/>
  <c r="AW201" i="1"/>
  <c r="AN201" i="1"/>
  <c r="AJ201" i="1"/>
  <c r="AF201" i="1"/>
  <c r="AB201" i="1"/>
  <c r="AX200" i="1"/>
  <c r="AT200" i="1"/>
  <c r="AP200" i="1"/>
  <c r="AL200" i="1"/>
  <c r="AH200" i="1"/>
  <c r="AD200" i="1"/>
  <c r="AB200" i="1"/>
  <c r="BA200" i="1" s="1"/>
  <c r="AN199" i="1"/>
  <c r="AB199" i="1"/>
  <c r="AX198" i="1"/>
  <c r="AT198" i="1"/>
  <c r="AP198" i="1"/>
  <c r="AL198" i="1"/>
  <c r="AH198" i="1"/>
  <c r="AD198" i="1"/>
  <c r="AB198" i="1"/>
  <c r="BA198" i="1" s="1"/>
  <c r="AZ197" i="1"/>
  <c r="AV197" i="1"/>
  <c r="AN197" i="1"/>
  <c r="AJ197" i="1"/>
  <c r="AF197" i="1"/>
  <c r="AB197" i="1"/>
  <c r="AX196" i="1"/>
  <c r="AT196" i="1"/>
  <c r="AP196" i="1"/>
  <c r="AL196" i="1"/>
  <c r="AH196" i="1"/>
  <c r="AD196" i="1"/>
  <c r="AB196" i="1"/>
  <c r="BA196" i="1" s="1"/>
  <c r="AN195" i="1"/>
  <c r="AB195" i="1"/>
  <c r="AX194" i="1"/>
  <c r="AT194" i="1"/>
  <c r="AP194" i="1"/>
  <c r="AO194" i="1"/>
  <c r="AL194" i="1"/>
  <c r="AK194" i="1"/>
  <c r="AH194" i="1"/>
  <c r="AG194" i="1"/>
  <c r="AD194" i="1"/>
  <c r="AC194" i="1"/>
  <c r="AB194" i="1"/>
  <c r="BA194" i="1" s="1"/>
  <c r="AZ193" i="1"/>
  <c r="AV193" i="1"/>
  <c r="AN193" i="1"/>
  <c r="AJ193" i="1"/>
  <c r="AF193" i="1"/>
  <c r="AB193" i="1"/>
  <c r="BA192" i="1"/>
  <c r="AX192" i="1"/>
  <c r="AW192" i="1"/>
  <c r="AT192" i="1"/>
  <c r="AS192" i="1"/>
  <c r="AP192" i="1"/>
  <c r="AO192" i="1"/>
  <c r="AL192" i="1"/>
  <c r="AK192" i="1"/>
  <c r="AH192" i="1"/>
  <c r="AG192" i="1"/>
  <c r="AD192" i="1"/>
  <c r="AC192" i="1"/>
  <c r="AB192" i="1"/>
  <c r="AZ192" i="1" s="1"/>
  <c r="AZ191" i="1"/>
  <c r="AN191" i="1"/>
  <c r="AJ191" i="1"/>
  <c r="AB191" i="1"/>
  <c r="BA190" i="1"/>
  <c r="AX190" i="1"/>
  <c r="AW190" i="1"/>
  <c r="AT190" i="1"/>
  <c r="AS190" i="1"/>
  <c r="AP190" i="1"/>
  <c r="AO190" i="1"/>
  <c r="AL190" i="1"/>
  <c r="AK190" i="1"/>
  <c r="AH190" i="1"/>
  <c r="AG190" i="1"/>
  <c r="AD190" i="1"/>
  <c r="AC190" i="1"/>
  <c r="AB190" i="1"/>
  <c r="AZ190" i="1" s="1"/>
  <c r="AN189" i="1"/>
  <c r="AB189" i="1"/>
  <c r="BA188" i="1"/>
  <c r="AX188" i="1"/>
  <c r="AW188" i="1"/>
  <c r="AT188" i="1"/>
  <c r="AS188" i="1"/>
  <c r="AP188" i="1"/>
  <c r="AO188" i="1"/>
  <c r="AL188" i="1"/>
  <c r="AK188" i="1"/>
  <c r="AH188" i="1"/>
  <c r="AG188" i="1"/>
  <c r="AD188" i="1"/>
  <c r="AC188" i="1"/>
  <c r="AB188" i="1"/>
  <c r="AZ188" i="1" s="1"/>
  <c r="AB187" i="1"/>
  <c r="BA186" i="1"/>
  <c r="AX186" i="1"/>
  <c r="AW186" i="1"/>
  <c r="AT186" i="1"/>
  <c r="AS186" i="1"/>
  <c r="AP186" i="1"/>
  <c r="AO186" i="1"/>
  <c r="AL186" i="1"/>
  <c r="AK186" i="1"/>
  <c r="AH186" i="1"/>
  <c r="AG186" i="1"/>
  <c r="AD186" i="1"/>
  <c r="AC186" i="1"/>
  <c r="AB186" i="1"/>
  <c r="AZ186" i="1" s="1"/>
  <c r="AZ185" i="1"/>
  <c r="AV185" i="1"/>
  <c r="AN185" i="1"/>
  <c r="AJ185" i="1"/>
  <c r="AF185" i="1"/>
  <c r="AB185" i="1"/>
  <c r="BA184" i="1"/>
  <c r="AX184" i="1"/>
  <c r="AW184" i="1"/>
  <c r="AT184" i="1"/>
  <c r="AS184" i="1"/>
  <c r="AP184" i="1"/>
  <c r="AO184" i="1"/>
  <c r="AL184" i="1"/>
  <c r="AK184" i="1"/>
  <c r="AH184" i="1"/>
  <c r="AG184" i="1"/>
  <c r="AD184" i="1"/>
  <c r="AC184" i="1"/>
  <c r="AB184" i="1"/>
  <c r="AZ184" i="1" s="1"/>
  <c r="AZ183" i="1"/>
  <c r="AN183" i="1"/>
  <c r="AJ183" i="1"/>
  <c r="AB183" i="1"/>
  <c r="BA182" i="1"/>
  <c r="AX182" i="1"/>
  <c r="AW182" i="1"/>
  <c r="AT182" i="1"/>
  <c r="AS182" i="1"/>
  <c r="AP182" i="1"/>
  <c r="AO182" i="1"/>
  <c r="AL182" i="1"/>
  <c r="AK182" i="1"/>
  <c r="AH182" i="1"/>
  <c r="AG182" i="1"/>
  <c r="AD182" i="1"/>
  <c r="AC182" i="1"/>
  <c r="AB182" i="1"/>
  <c r="AZ182" i="1" s="1"/>
  <c r="AN181" i="1"/>
  <c r="AB181" i="1"/>
  <c r="BA180" i="1"/>
  <c r="AX180" i="1"/>
  <c r="AW180" i="1"/>
  <c r="AT180" i="1"/>
  <c r="AS180" i="1"/>
  <c r="AP180" i="1"/>
  <c r="AO180" i="1"/>
  <c r="AL180" i="1"/>
  <c r="AK180" i="1"/>
  <c r="AH180" i="1"/>
  <c r="AG180" i="1"/>
  <c r="AD180" i="1"/>
  <c r="AC180" i="1"/>
  <c r="AB180" i="1"/>
  <c r="AZ180" i="1" s="1"/>
  <c r="AB179" i="1"/>
  <c r="BA178" i="1"/>
  <c r="AX178" i="1"/>
  <c r="AW178" i="1"/>
  <c r="AT178" i="1"/>
  <c r="AS178" i="1"/>
  <c r="AP178" i="1"/>
  <c r="AO178" i="1"/>
  <c r="AL178" i="1"/>
  <c r="AK178" i="1"/>
  <c r="AH178" i="1"/>
  <c r="AG178" i="1"/>
  <c r="AD178" i="1"/>
  <c r="AC178" i="1"/>
  <c r="AB178" i="1"/>
  <c r="AZ178" i="1" s="1"/>
  <c r="AZ177" i="1"/>
  <c r="AV177" i="1"/>
  <c r="AN177" i="1"/>
  <c r="AJ177" i="1"/>
  <c r="AF177" i="1"/>
  <c r="AB177" i="1"/>
  <c r="BA176" i="1"/>
  <c r="AX176" i="1"/>
  <c r="AW176" i="1"/>
  <c r="AT176" i="1"/>
  <c r="AS176" i="1"/>
  <c r="AP176" i="1"/>
  <c r="AO176" i="1"/>
  <c r="AL176" i="1"/>
  <c r="AK176" i="1"/>
  <c r="AH176" i="1"/>
  <c r="AG176" i="1"/>
  <c r="AD176" i="1"/>
  <c r="AC176" i="1"/>
  <c r="AB176" i="1"/>
  <c r="AZ176" i="1" s="1"/>
  <c r="AZ175" i="1"/>
  <c r="AN175" i="1"/>
  <c r="AJ175" i="1"/>
  <c r="AB175" i="1"/>
  <c r="BA174" i="1"/>
  <c r="AX174" i="1"/>
  <c r="AW174" i="1"/>
  <c r="AT174" i="1"/>
  <c r="AS174" i="1"/>
  <c r="AP174" i="1"/>
  <c r="AO174" i="1"/>
  <c r="AL174" i="1"/>
  <c r="AK174" i="1"/>
  <c r="AH174" i="1"/>
  <c r="AG174" i="1"/>
  <c r="AD174" i="1"/>
  <c r="AC174" i="1"/>
  <c r="AB174" i="1"/>
  <c r="AZ174" i="1" s="1"/>
  <c r="AN173" i="1"/>
  <c r="AB173" i="1"/>
  <c r="BA172" i="1"/>
  <c r="AX172" i="1"/>
  <c r="AW172" i="1"/>
  <c r="AT172" i="1"/>
  <c r="AS172" i="1"/>
  <c r="AP172" i="1"/>
  <c r="AO172" i="1"/>
  <c r="AL172" i="1"/>
  <c r="AK172" i="1"/>
  <c r="AH172" i="1"/>
  <c r="AG172" i="1"/>
  <c r="AD172" i="1"/>
  <c r="AC172" i="1"/>
  <c r="AB172" i="1"/>
  <c r="AZ172" i="1" s="1"/>
  <c r="AB171" i="1"/>
  <c r="BA170" i="1"/>
  <c r="AX170" i="1"/>
  <c r="AW170" i="1"/>
  <c r="AT170" i="1"/>
  <c r="AS170" i="1"/>
  <c r="AP170" i="1"/>
  <c r="AO170" i="1"/>
  <c r="AL170" i="1"/>
  <c r="AK170" i="1"/>
  <c r="AH170" i="1"/>
  <c r="AG170" i="1"/>
  <c r="AD170" i="1"/>
  <c r="AC170" i="1"/>
  <c r="AB170" i="1"/>
  <c r="AZ170" i="1" s="1"/>
  <c r="AZ169" i="1"/>
  <c r="AV169" i="1"/>
  <c r="AN169" i="1"/>
  <c r="AJ169" i="1"/>
  <c r="AF169" i="1"/>
  <c r="AB169" i="1"/>
  <c r="BA168" i="1"/>
  <c r="AX168" i="1"/>
  <c r="AW168" i="1"/>
  <c r="AT168" i="1"/>
  <c r="AS168" i="1"/>
  <c r="AP168" i="1"/>
  <c r="AO168" i="1"/>
  <c r="AL168" i="1"/>
  <c r="AK168" i="1"/>
  <c r="AH168" i="1"/>
  <c r="AG168" i="1"/>
  <c r="AD168" i="1"/>
  <c r="AC168" i="1"/>
  <c r="AB168" i="1"/>
  <c r="AZ168" i="1" s="1"/>
  <c r="AZ167" i="1"/>
  <c r="AN167" i="1"/>
  <c r="AJ167" i="1"/>
  <c r="AB167" i="1"/>
  <c r="BA166" i="1"/>
  <c r="AX166" i="1"/>
  <c r="AW166" i="1"/>
  <c r="AT166" i="1"/>
  <c r="AS166" i="1"/>
  <c r="AP166" i="1"/>
  <c r="AO166" i="1"/>
  <c r="AL166" i="1"/>
  <c r="AK166" i="1"/>
  <c r="AH166" i="1"/>
  <c r="AG166" i="1"/>
  <c r="AD166" i="1"/>
  <c r="AC166" i="1"/>
  <c r="AB166" i="1"/>
  <c r="AZ166" i="1" s="1"/>
  <c r="AN165" i="1"/>
  <c r="AB165" i="1"/>
  <c r="BA164" i="1"/>
  <c r="AX164" i="1"/>
  <c r="AW164" i="1"/>
  <c r="AT164" i="1"/>
  <c r="AS164" i="1"/>
  <c r="AP164" i="1"/>
  <c r="AO164" i="1"/>
  <c r="AL164" i="1"/>
  <c r="AK164" i="1"/>
  <c r="AH164" i="1"/>
  <c r="AG164" i="1"/>
  <c r="AD164" i="1"/>
  <c r="AC164" i="1"/>
  <c r="AB164" i="1"/>
  <c r="AZ164" i="1" s="1"/>
  <c r="AY163" i="1"/>
  <c r="AV163" i="1"/>
  <c r="AQ163" i="1"/>
  <c r="AN163" i="1"/>
  <c r="AI163" i="1"/>
  <c r="AF163" i="1"/>
  <c r="AB163" i="1"/>
  <c r="AX162" i="1"/>
  <c r="AP162" i="1"/>
  <c r="AK162" i="1"/>
  <c r="AF162" i="1"/>
  <c r="AB162" i="1"/>
  <c r="AZ161" i="1"/>
  <c r="AV161" i="1"/>
  <c r="AU161" i="1"/>
  <c r="AQ161" i="1"/>
  <c r="AP161" i="1"/>
  <c r="AL161" i="1"/>
  <c r="AJ161" i="1"/>
  <c r="AF161" i="1"/>
  <c r="AE161" i="1"/>
  <c r="AB161" i="1"/>
  <c r="BA160" i="1"/>
  <c r="AZ160" i="1"/>
  <c r="AV160" i="1"/>
  <c r="AT160" i="1"/>
  <c r="AP160" i="1"/>
  <c r="AO160" i="1"/>
  <c r="AK160" i="1"/>
  <c r="AJ160" i="1"/>
  <c r="AF160" i="1"/>
  <c r="AD160" i="1"/>
  <c r="AB160" i="1"/>
  <c r="AZ159" i="1"/>
  <c r="AY159" i="1"/>
  <c r="AV159" i="1"/>
  <c r="AU159" i="1"/>
  <c r="AT159" i="1"/>
  <c r="AQ159" i="1"/>
  <c r="AP159" i="1"/>
  <c r="AN159" i="1"/>
  <c r="AL159" i="1"/>
  <c r="AJ159" i="1"/>
  <c r="AI159" i="1"/>
  <c r="AF159" i="1"/>
  <c r="AE159" i="1"/>
  <c r="AD159" i="1"/>
  <c r="AB159" i="1"/>
  <c r="BA158" i="1"/>
  <c r="AZ158" i="1"/>
  <c r="AX158" i="1"/>
  <c r="AV158" i="1"/>
  <c r="AT158" i="1"/>
  <c r="AS158" i="1"/>
  <c r="AP158" i="1"/>
  <c r="AO158" i="1"/>
  <c r="AN158" i="1"/>
  <c r="AK158" i="1"/>
  <c r="AJ158" i="1"/>
  <c r="AH158" i="1"/>
  <c r="AF158" i="1"/>
  <c r="AD158" i="1"/>
  <c r="AC158" i="1"/>
  <c r="AB158" i="1"/>
  <c r="AR157" i="1"/>
  <c r="AM157" i="1"/>
  <c r="AH157" i="1"/>
  <c r="AB157" i="1"/>
  <c r="AR156" i="1"/>
  <c r="AL156" i="1"/>
  <c r="AB156" i="1"/>
  <c r="AV155" i="1"/>
  <c r="AQ155" i="1"/>
  <c r="AL155" i="1"/>
  <c r="AF155" i="1"/>
  <c r="AB155" i="1"/>
  <c r="BA154" i="1"/>
  <c r="AV154" i="1"/>
  <c r="AP154" i="1"/>
  <c r="AK154" i="1"/>
  <c r="AF154" i="1"/>
  <c r="AB154" i="1"/>
  <c r="AZ153" i="1"/>
  <c r="AV153" i="1"/>
  <c r="AU153" i="1"/>
  <c r="AQ153" i="1"/>
  <c r="AP153" i="1"/>
  <c r="AL153" i="1"/>
  <c r="AJ153" i="1"/>
  <c r="AF153" i="1"/>
  <c r="AE153" i="1"/>
  <c r="AB153" i="1"/>
  <c r="BA152" i="1"/>
  <c r="AZ152" i="1"/>
  <c r="AV152" i="1"/>
  <c r="AT152" i="1"/>
  <c r="AP152" i="1"/>
  <c r="AO152" i="1"/>
  <c r="AK152" i="1"/>
  <c r="AJ152" i="1"/>
  <c r="AF152" i="1"/>
  <c r="AD152" i="1"/>
  <c r="AB152" i="1"/>
  <c r="AZ151" i="1"/>
  <c r="AV151" i="1"/>
  <c r="AJ151" i="1"/>
  <c r="AF151" i="1"/>
  <c r="AB151" i="1"/>
  <c r="AN151" i="1" s="1"/>
  <c r="AY150" i="1"/>
  <c r="AX150" i="1"/>
  <c r="AU150" i="1"/>
  <c r="AT150" i="1"/>
  <c r="AQ150" i="1"/>
  <c r="AP150" i="1"/>
  <c r="AM150" i="1"/>
  <c r="AL150" i="1"/>
  <c r="AI150" i="1"/>
  <c r="AH150" i="1"/>
  <c r="AE150" i="1"/>
  <c r="AD150" i="1"/>
  <c r="AB150" i="1"/>
  <c r="BA150" i="1" s="1"/>
  <c r="AZ149" i="1"/>
  <c r="AV149" i="1"/>
  <c r="AO149" i="1"/>
  <c r="AN149" i="1"/>
  <c r="AG149" i="1"/>
  <c r="AF149" i="1"/>
  <c r="AB149" i="1"/>
  <c r="AY148" i="1"/>
  <c r="AX148" i="1"/>
  <c r="AU148" i="1"/>
  <c r="AT148" i="1"/>
  <c r="AQ148" i="1"/>
  <c r="AP148" i="1"/>
  <c r="AM148" i="1"/>
  <c r="AL148" i="1"/>
  <c r="AI148" i="1"/>
  <c r="AH148" i="1"/>
  <c r="AE148" i="1"/>
  <c r="AD148" i="1"/>
  <c r="AB148" i="1"/>
  <c r="BA148" i="1" s="1"/>
  <c r="BA147" i="1"/>
  <c r="AV147" i="1"/>
  <c r="AS147" i="1"/>
  <c r="AN147" i="1"/>
  <c r="AK147" i="1"/>
  <c r="AF147" i="1"/>
  <c r="AC147" i="1"/>
  <c r="AB147" i="1"/>
  <c r="AW147" i="1" s="1"/>
  <c r="AY146" i="1"/>
  <c r="AX146" i="1"/>
  <c r="AU146" i="1"/>
  <c r="AT146" i="1"/>
  <c r="AQ146" i="1"/>
  <c r="AP146" i="1"/>
  <c r="AM146" i="1"/>
  <c r="AL146" i="1"/>
  <c r="AI146" i="1"/>
  <c r="AH146" i="1"/>
  <c r="AE146" i="1"/>
  <c r="AD146" i="1"/>
  <c r="AB146" i="1"/>
  <c r="BA146" i="1" s="1"/>
  <c r="BA145" i="1"/>
  <c r="AS145" i="1"/>
  <c r="AK145" i="1"/>
  <c r="AC145" i="1"/>
  <c r="AB145" i="1"/>
  <c r="AW145" i="1" s="1"/>
  <c r="AY144" i="1"/>
  <c r="AX144" i="1"/>
  <c r="AU144" i="1"/>
  <c r="AT144" i="1"/>
  <c r="AQ144" i="1"/>
  <c r="AP144" i="1"/>
  <c r="AM144" i="1"/>
  <c r="AL144" i="1"/>
  <c r="AI144" i="1"/>
  <c r="AH144" i="1"/>
  <c r="AE144" i="1"/>
  <c r="AD144" i="1"/>
  <c r="AB144" i="1"/>
  <c r="BA144" i="1" s="1"/>
  <c r="AB143" i="1"/>
  <c r="AW143" i="1" s="1"/>
  <c r="AY142" i="1"/>
  <c r="AX142" i="1"/>
  <c r="AU142" i="1"/>
  <c r="AT142" i="1"/>
  <c r="AQ142" i="1"/>
  <c r="AP142" i="1"/>
  <c r="AM142" i="1"/>
  <c r="AL142" i="1"/>
  <c r="AI142" i="1"/>
  <c r="AH142" i="1"/>
  <c r="AE142" i="1"/>
  <c r="AD142" i="1"/>
  <c r="AB142" i="1"/>
  <c r="BA142" i="1" s="1"/>
  <c r="AW141" i="1"/>
  <c r="AV141" i="1"/>
  <c r="AO141" i="1"/>
  <c r="AN141" i="1"/>
  <c r="AG141" i="1"/>
  <c r="AF141" i="1"/>
  <c r="AB141" i="1"/>
  <c r="AY140" i="1"/>
  <c r="AX140" i="1"/>
  <c r="AU140" i="1"/>
  <c r="AT140" i="1"/>
  <c r="AQ140" i="1"/>
  <c r="AP140" i="1"/>
  <c r="AM140" i="1"/>
  <c r="AL140" i="1"/>
  <c r="AI140" i="1"/>
  <c r="AH140" i="1"/>
  <c r="AE140" i="1"/>
  <c r="AD140" i="1"/>
  <c r="AB140" i="1"/>
  <c r="BA140" i="1" s="1"/>
  <c r="BA139" i="1"/>
  <c r="AV139" i="1"/>
  <c r="AS139" i="1"/>
  <c r="AN139" i="1"/>
  <c r="AK139" i="1"/>
  <c r="AF139" i="1"/>
  <c r="AC139" i="1"/>
  <c r="AB139" i="1"/>
  <c r="AW139" i="1" s="1"/>
  <c r="AY138" i="1"/>
  <c r="AX138" i="1"/>
  <c r="AU138" i="1"/>
  <c r="AT138" i="1"/>
  <c r="AQ138" i="1"/>
  <c r="AP138" i="1"/>
  <c r="AM138" i="1"/>
  <c r="AL138" i="1"/>
  <c r="AI138" i="1"/>
  <c r="AH138" i="1"/>
  <c r="AE138" i="1"/>
  <c r="AD138" i="1"/>
  <c r="AB138" i="1"/>
  <c r="BA138" i="1" s="1"/>
  <c r="AB137" i="1"/>
  <c r="BA137" i="1" s="1"/>
  <c r="AY136" i="1"/>
  <c r="AX136" i="1"/>
  <c r="AU136" i="1"/>
  <c r="AT136" i="1"/>
  <c r="AQ136" i="1"/>
  <c r="AP136" i="1"/>
  <c r="AM136" i="1"/>
  <c r="AL136" i="1"/>
  <c r="AI136" i="1"/>
  <c r="AH136" i="1"/>
  <c r="AE136" i="1"/>
  <c r="AD136" i="1"/>
  <c r="AB136" i="1"/>
  <c r="BA136" i="1" s="1"/>
  <c r="AB135" i="1"/>
  <c r="AO135" i="1" s="1"/>
  <c r="AY134" i="1"/>
  <c r="AX134" i="1"/>
  <c r="AU134" i="1"/>
  <c r="AT134" i="1"/>
  <c r="AQ134" i="1"/>
  <c r="AP134" i="1"/>
  <c r="AM134" i="1"/>
  <c r="AL134" i="1"/>
  <c r="AI134" i="1"/>
  <c r="AH134" i="1"/>
  <c r="AE134" i="1"/>
  <c r="AD134" i="1"/>
  <c r="AB134" i="1"/>
  <c r="BA134" i="1" s="1"/>
  <c r="AW133" i="1"/>
  <c r="AV133" i="1"/>
  <c r="AO133" i="1"/>
  <c r="AN133" i="1"/>
  <c r="AG133" i="1"/>
  <c r="AF133" i="1"/>
  <c r="AB133" i="1"/>
  <c r="AY132" i="1"/>
  <c r="AX132" i="1"/>
  <c r="AU132" i="1"/>
  <c r="AT132" i="1"/>
  <c r="AQ132" i="1"/>
  <c r="AP132" i="1"/>
  <c r="AM132" i="1"/>
  <c r="AL132" i="1"/>
  <c r="AI132" i="1"/>
  <c r="AH132" i="1"/>
  <c r="AE132" i="1"/>
  <c r="AD132" i="1"/>
  <c r="AB132" i="1"/>
  <c r="BA132" i="1" s="1"/>
  <c r="BA131" i="1"/>
  <c r="AV131" i="1"/>
  <c r="AS131" i="1"/>
  <c r="AN131" i="1"/>
  <c r="AK131" i="1"/>
  <c r="AF131" i="1"/>
  <c r="AC131" i="1"/>
  <c r="AB131" i="1"/>
  <c r="AW131" i="1" s="1"/>
  <c r="AY130" i="1"/>
  <c r="AX130" i="1"/>
  <c r="AU130" i="1"/>
  <c r="AT130" i="1"/>
  <c r="AQ130" i="1"/>
  <c r="AP130" i="1"/>
  <c r="AM130" i="1"/>
  <c r="AL130" i="1"/>
  <c r="AI130" i="1"/>
  <c r="AH130" i="1"/>
  <c r="AE130" i="1"/>
  <c r="AD130" i="1"/>
  <c r="AB130" i="1"/>
  <c r="BA130" i="1" s="1"/>
  <c r="AZ129" i="1"/>
  <c r="AJ129" i="1"/>
  <c r="AB129" i="1"/>
  <c r="BA129" i="1" s="1"/>
  <c r="AY128" i="1"/>
  <c r="AX128" i="1"/>
  <c r="AU128" i="1"/>
  <c r="AT128" i="1"/>
  <c r="AQ128" i="1"/>
  <c r="AP128" i="1"/>
  <c r="AM128" i="1"/>
  <c r="AL128" i="1"/>
  <c r="AI128" i="1"/>
  <c r="AH128" i="1"/>
  <c r="AE128" i="1"/>
  <c r="AD128" i="1"/>
  <c r="AB128" i="1"/>
  <c r="BA128" i="1" s="1"/>
  <c r="AB127" i="1"/>
  <c r="AO127" i="1" s="1"/>
  <c r="AY126" i="1"/>
  <c r="AX126" i="1"/>
  <c r="AU126" i="1"/>
  <c r="AT126" i="1"/>
  <c r="AQ126" i="1"/>
  <c r="AP126" i="1"/>
  <c r="AM126" i="1"/>
  <c r="AL126" i="1"/>
  <c r="AI126" i="1"/>
  <c r="AH126" i="1"/>
  <c r="AE126" i="1"/>
  <c r="AD126" i="1"/>
  <c r="AB126" i="1"/>
  <c r="BA126" i="1" s="1"/>
  <c r="AW125" i="1"/>
  <c r="AV125" i="1"/>
  <c r="AO125" i="1"/>
  <c r="AN125" i="1"/>
  <c r="AG125" i="1"/>
  <c r="AF125" i="1"/>
  <c r="AB125" i="1"/>
  <c r="AY124" i="1"/>
  <c r="AX124" i="1"/>
  <c r="AU124" i="1"/>
  <c r="AT124" i="1"/>
  <c r="AQ124" i="1"/>
  <c r="AP124" i="1"/>
  <c r="AM124" i="1"/>
  <c r="AL124" i="1"/>
  <c r="AI124" i="1"/>
  <c r="AH124" i="1"/>
  <c r="AE124" i="1"/>
  <c r="AD124" i="1"/>
  <c r="AB124" i="1"/>
  <c r="BA124" i="1" s="1"/>
  <c r="BA123" i="1"/>
  <c r="AV123" i="1"/>
  <c r="AS123" i="1"/>
  <c r="AN123" i="1"/>
  <c r="AK123" i="1"/>
  <c r="AF123" i="1"/>
  <c r="AC123" i="1"/>
  <c r="AB123" i="1"/>
  <c r="AW123" i="1" s="1"/>
  <c r="AY122" i="1"/>
  <c r="AX122" i="1"/>
  <c r="AU122" i="1"/>
  <c r="AT122" i="1"/>
  <c r="AQ122" i="1"/>
  <c r="AP122" i="1"/>
  <c r="AM122" i="1"/>
  <c r="AL122" i="1"/>
  <c r="AI122" i="1"/>
  <c r="AH122" i="1"/>
  <c r="AE122" i="1"/>
  <c r="AD122" i="1"/>
  <c r="AB122" i="1"/>
  <c r="BA122" i="1" s="1"/>
  <c r="AB121" i="1"/>
  <c r="BA121" i="1" s="1"/>
  <c r="AY120" i="1"/>
  <c r="AX120" i="1"/>
  <c r="AU120" i="1"/>
  <c r="AT120" i="1"/>
  <c r="AQ120" i="1"/>
  <c r="AP120" i="1"/>
  <c r="AM120" i="1"/>
  <c r="AL120" i="1"/>
  <c r="AI120" i="1"/>
  <c r="AH120" i="1"/>
  <c r="AE120" i="1"/>
  <c r="AD120" i="1"/>
  <c r="AB120" i="1"/>
  <c r="BA120" i="1" s="1"/>
  <c r="AB119" i="1"/>
  <c r="AO119" i="1" s="1"/>
  <c r="AY118" i="1"/>
  <c r="AX118" i="1"/>
  <c r="AU118" i="1"/>
  <c r="AT118" i="1"/>
  <c r="AQ118" i="1"/>
  <c r="AP118" i="1"/>
  <c r="AM118" i="1"/>
  <c r="AL118" i="1"/>
  <c r="AI118" i="1"/>
  <c r="AH118" i="1"/>
  <c r="AE118" i="1"/>
  <c r="AD118" i="1"/>
  <c r="AB118" i="1"/>
  <c r="BA118" i="1" s="1"/>
  <c r="AW117" i="1"/>
  <c r="AV117" i="1"/>
  <c r="AO117" i="1"/>
  <c r="AN117" i="1"/>
  <c r="AG117" i="1"/>
  <c r="AF117" i="1"/>
  <c r="AB117" i="1"/>
  <c r="BA116" i="1"/>
  <c r="AY116" i="1"/>
  <c r="AX116" i="1"/>
  <c r="AW116" i="1"/>
  <c r="AU116" i="1"/>
  <c r="AT116" i="1"/>
  <c r="AS116" i="1"/>
  <c r="AQ116" i="1"/>
  <c r="AP116" i="1"/>
  <c r="AO116" i="1"/>
  <c r="AM116" i="1"/>
  <c r="AL116" i="1"/>
  <c r="AK116" i="1"/>
  <c r="AI116" i="1"/>
  <c r="AH116" i="1"/>
  <c r="AG116" i="1"/>
  <c r="AE116" i="1"/>
  <c r="AD116" i="1"/>
  <c r="AC116" i="1"/>
  <c r="AB116" i="1"/>
  <c r="AZ116" i="1" s="1"/>
  <c r="AB115" i="1"/>
  <c r="BA115" i="1" s="1"/>
  <c r="BA114" i="1"/>
  <c r="AY114" i="1"/>
  <c r="AX114" i="1"/>
  <c r="AW114" i="1"/>
  <c r="AU114" i="1"/>
  <c r="AT114" i="1"/>
  <c r="AS114" i="1"/>
  <c r="AQ114" i="1"/>
  <c r="AP114" i="1"/>
  <c r="AO114" i="1"/>
  <c r="AM114" i="1"/>
  <c r="AL114" i="1"/>
  <c r="AK114" i="1"/>
  <c r="AI114" i="1"/>
  <c r="AH114" i="1"/>
  <c r="AG114" i="1"/>
  <c r="AE114" i="1"/>
  <c r="AD114" i="1"/>
  <c r="AC114" i="1"/>
  <c r="AB114" i="1"/>
  <c r="AZ114" i="1" s="1"/>
  <c r="AW113" i="1"/>
  <c r="AV113" i="1"/>
  <c r="AO113" i="1"/>
  <c r="AN113" i="1"/>
  <c r="AG113" i="1"/>
  <c r="AF113" i="1"/>
  <c r="AB113" i="1"/>
  <c r="BA112" i="1"/>
  <c r="AY112" i="1"/>
  <c r="AX112" i="1"/>
  <c r="AW112" i="1"/>
  <c r="AU112" i="1"/>
  <c r="AT112" i="1"/>
  <c r="AS112" i="1"/>
  <c r="AQ112" i="1"/>
  <c r="AP112" i="1"/>
  <c r="AO112" i="1"/>
  <c r="AM112" i="1"/>
  <c r="AL112" i="1"/>
  <c r="AK112" i="1"/>
  <c r="AI112" i="1"/>
  <c r="AH112" i="1"/>
  <c r="AG112" i="1"/>
  <c r="AE112" i="1"/>
  <c r="AD112" i="1"/>
  <c r="AC112" i="1"/>
  <c r="AB112" i="1"/>
  <c r="AZ112" i="1" s="1"/>
  <c r="BA111" i="1"/>
  <c r="AZ111" i="1"/>
  <c r="AS111" i="1"/>
  <c r="AK111" i="1"/>
  <c r="AJ111" i="1"/>
  <c r="AC111" i="1"/>
  <c r="AB111" i="1"/>
  <c r="BA110" i="1"/>
  <c r="AY110" i="1"/>
  <c r="AX110" i="1"/>
  <c r="AW110" i="1"/>
  <c r="AU110" i="1"/>
  <c r="AT110" i="1"/>
  <c r="AS110" i="1"/>
  <c r="AQ110" i="1"/>
  <c r="AP110" i="1"/>
  <c r="AO110" i="1"/>
  <c r="AM110" i="1"/>
  <c r="AL110" i="1"/>
  <c r="AK110" i="1"/>
  <c r="AI110" i="1"/>
  <c r="AH110" i="1"/>
  <c r="AG110" i="1"/>
  <c r="AE110" i="1"/>
  <c r="AD110" i="1"/>
  <c r="AC110" i="1"/>
  <c r="AB110" i="1"/>
  <c r="AZ110" i="1" s="1"/>
  <c r="AW109" i="1"/>
  <c r="AV109" i="1"/>
  <c r="AO109" i="1"/>
  <c r="AN109" i="1"/>
  <c r="AG109" i="1"/>
  <c r="AF109" i="1"/>
  <c r="AB109" i="1"/>
  <c r="BA108" i="1"/>
  <c r="AY108" i="1"/>
  <c r="AX108" i="1"/>
  <c r="AW108" i="1"/>
  <c r="AU108" i="1"/>
  <c r="AT108" i="1"/>
  <c r="AS108" i="1"/>
  <c r="AQ108" i="1"/>
  <c r="AP108" i="1"/>
  <c r="AO108" i="1"/>
  <c r="AM108" i="1"/>
  <c r="AL108" i="1"/>
  <c r="AK108" i="1"/>
  <c r="AI108" i="1"/>
  <c r="AH108" i="1"/>
  <c r="AG108" i="1"/>
  <c r="AE108" i="1"/>
  <c r="AD108" i="1"/>
  <c r="AC108" i="1"/>
  <c r="AB108" i="1"/>
  <c r="AZ108" i="1" s="1"/>
  <c r="AZ107" i="1"/>
  <c r="AJ107" i="1"/>
  <c r="AB107" i="1"/>
  <c r="BA107" i="1" s="1"/>
  <c r="BA106" i="1"/>
  <c r="AY106" i="1"/>
  <c r="AX106" i="1"/>
  <c r="AW106" i="1"/>
  <c r="AU106" i="1"/>
  <c r="AT106" i="1"/>
  <c r="AS106" i="1"/>
  <c r="AQ106" i="1"/>
  <c r="AP106" i="1"/>
  <c r="AO106" i="1"/>
  <c r="AM106" i="1"/>
  <c r="AL106" i="1"/>
  <c r="AK106" i="1"/>
  <c r="AI106" i="1"/>
  <c r="AH106" i="1"/>
  <c r="AG106" i="1"/>
  <c r="AE106" i="1"/>
  <c r="AD106" i="1"/>
  <c r="AC106" i="1"/>
  <c r="AB106" i="1"/>
  <c r="AZ106" i="1" s="1"/>
  <c r="AW105" i="1"/>
  <c r="AV105" i="1"/>
  <c r="AO105" i="1"/>
  <c r="AN105" i="1"/>
  <c r="AG105" i="1"/>
  <c r="AF105" i="1"/>
  <c r="AB105" i="1"/>
  <c r="BA104" i="1"/>
  <c r="AY104" i="1"/>
  <c r="AX104" i="1"/>
  <c r="AW104" i="1"/>
  <c r="AU104" i="1"/>
  <c r="AT104" i="1"/>
  <c r="AS104" i="1"/>
  <c r="AQ104" i="1"/>
  <c r="AP104" i="1"/>
  <c r="AO104" i="1"/>
  <c r="AM104" i="1"/>
  <c r="AL104" i="1"/>
  <c r="AK104" i="1"/>
  <c r="AI104" i="1"/>
  <c r="AH104" i="1"/>
  <c r="AG104" i="1"/>
  <c r="AE104" i="1"/>
  <c r="AD104" i="1"/>
  <c r="AC104" i="1"/>
  <c r="AB104" i="1"/>
  <c r="AZ104" i="1" s="1"/>
  <c r="BA103" i="1"/>
  <c r="AZ103" i="1"/>
  <c r="AS103" i="1"/>
  <c r="AK103" i="1"/>
  <c r="AJ103" i="1"/>
  <c r="AC103" i="1"/>
  <c r="AB103" i="1"/>
  <c r="BA102" i="1"/>
  <c r="AY102" i="1"/>
  <c r="AX102" i="1"/>
  <c r="AW102" i="1"/>
  <c r="AU102" i="1"/>
  <c r="AT102" i="1"/>
  <c r="AS102" i="1"/>
  <c r="AQ102" i="1"/>
  <c r="AP102" i="1"/>
  <c r="AO102" i="1"/>
  <c r="AM102" i="1"/>
  <c r="AL102" i="1"/>
  <c r="AK102" i="1"/>
  <c r="AI102" i="1"/>
  <c r="AH102" i="1"/>
  <c r="AG102" i="1"/>
  <c r="AE102" i="1"/>
  <c r="AD102" i="1"/>
  <c r="AC102" i="1"/>
  <c r="AB102" i="1"/>
  <c r="AZ102" i="1" s="1"/>
  <c r="AW101" i="1"/>
  <c r="AV101" i="1"/>
  <c r="AO101" i="1"/>
  <c r="AN101" i="1"/>
  <c r="AG101" i="1"/>
  <c r="AF101" i="1"/>
  <c r="AB101" i="1"/>
  <c r="BA100" i="1"/>
  <c r="AY100" i="1"/>
  <c r="AX100" i="1"/>
  <c r="AW100" i="1"/>
  <c r="AU100" i="1"/>
  <c r="AT100" i="1"/>
  <c r="AS100" i="1"/>
  <c r="AQ100" i="1"/>
  <c r="AP100" i="1"/>
  <c r="AO100" i="1"/>
  <c r="AM100" i="1"/>
  <c r="AL100" i="1"/>
  <c r="AK100" i="1"/>
  <c r="AI100" i="1"/>
  <c r="AH100" i="1"/>
  <c r="AG100" i="1"/>
  <c r="AE100" i="1"/>
  <c r="AD100" i="1"/>
  <c r="AC100" i="1"/>
  <c r="AB100" i="1"/>
  <c r="AZ100" i="1" s="1"/>
  <c r="AB99" i="1"/>
  <c r="AS99" i="1" s="1"/>
  <c r="BA98" i="1"/>
  <c r="AY98" i="1"/>
  <c r="AX98" i="1"/>
  <c r="AW98" i="1"/>
  <c r="AU98" i="1"/>
  <c r="AT98" i="1"/>
  <c r="AS98" i="1"/>
  <c r="AQ98" i="1"/>
  <c r="AP98" i="1"/>
  <c r="AO98" i="1"/>
  <c r="AM98" i="1"/>
  <c r="AL98" i="1"/>
  <c r="AK98" i="1"/>
  <c r="AI98" i="1"/>
  <c r="AH98" i="1"/>
  <c r="AG98" i="1"/>
  <c r="AE98" i="1"/>
  <c r="AD98" i="1"/>
  <c r="AC98" i="1"/>
  <c r="AB98" i="1"/>
  <c r="AZ98" i="1" s="1"/>
  <c r="AW97" i="1"/>
  <c r="AS97" i="1"/>
  <c r="AO97" i="1"/>
  <c r="AN97" i="1"/>
  <c r="AK97" i="1"/>
  <c r="AG97" i="1"/>
  <c r="AF97" i="1"/>
  <c r="AC97" i="1"/>
  <c r="AB97" i="1"/>
  <c r="BA96" i="1"/>
  <c r="AY96" i="1"/>
  <c r="AX96" i="1"/>
  <c r="AW96" i="1"/>
  <c r="AU96" i="1"/>
  <c r="AT96" i="1"/>
  <c r="AS96" i="1"/>
  <c r="AQ96" i="1"/>
  <c r="AP96" i="1"/>
  <c r="AO96" i="1"/>
  <c r="AM96" i="1"/>
  <c r="AL96" i="1"/>
  <c r="AK96" i="1"/>
  <c r="AI96" i="1"/>
  <c r="AH96" i="1"/>
  <c r="AG96" i="1"/>
  <c r="AE96" i="1"/>
  <c r="AD96" i="1"/>
  <c r="AC96" i="1"/>
  <c r="AB96" i="1"/>
  <c r="AZ96" i="1" s="1"/>
  <c r="BA95" i="1"/>
  <c r="AW95" i="1"/>
  <c r="AS95" i="1"/>
  <c r="AO95" i="1"/>
  <c r="AK95" i="1"/>
  <c r="AG95" i="1"/>
  <c r="AC95" i="1"/>
  <c r="AB95" i="1"/>
  <c r="AV95" i="1" s="1"/>
  <c r="BA94" i="1"/>
  <c r="AY94" i="1"/>
  <c r="AX94" i="1"/>
  <c r="AW94" i="1"/>
  <c r="AU94" i="1"/>
  <c r="AT94" i="1"/>
  <c r="AS94" i="1"/>
  <c r="AQ94" i="1"/>
  <c r="AP94" i="1"/>
  <c r="AO94" i="1"/>
  <c r="AM94" i="1"/>
  <c r="AL94" i="1"/>
  <c r="AK94" i="1"/>
  <c r="AI94" i="1"/>
  <c r="AH94" i="1"/>
  <c r="AG94" i="1"/>
  <c r="AE94" i="1"/>
  <c r="AD94" i="1"/>
  <c r="AC94" i="1"/>
  <c r="AB94" i="1"/>
  <c r="AZ94" i="1" s="1"/>
  <c r="BA93" i="1"/>
  <c r="AW93" i="1"/>
  <c r="AS93" i="1"/>
  <c r="AO93" i="1"/>
  <c r="AK93" i="1"/>
  <c r="AG93" i="1"/>
  <c r="AC93" i="1"/>
  <c r="AB93" i="1"/>
  <c r="BA92" i="1"/>
  <c r="AY92" i="1"/>
  <c r="AX92" i="1"/>
  <c r="AW92" i="1"/>
  <c r="AU92" i="1"/>
  <c r="AT92" i="1"/>
  <c r="AS92" i="1"/>
  <c r="AQ92" i="1"/>
  <c r="AP92" i="1"/>
  <c r="AO92" i="1"/>
  <c r="AM92" i="1"/>
  <c r="AL92" i="1"/>
  <c r="AK92" i="1"/>
  <c r="AI92" i="1"/>
  <c r="AH92" i="1"/>
  <c r="AG92" i="1"/>
  <c r="AE92" i="1"/>
  <c r="AD92" i="1"/>
  <c r="AC92" i="1"/>
  <c r="AB92" i="1"/>
  <c r="AZ92" i="1" s="1"/>
  <c r="BA91" i="1"/>
  <c r="AW91" i="1"/>
  <c r="AS91" i="1"/>
  <c r="AO91" i="1"/>
  <c r="AK91" i="1"/>
  <c r="AG91" i="1"/>
  <c r="AC91" i="1"/>
  <c r="AB91" i="1"/>
  <c r="AV91" i="1" s="1"/>
  <c r="BA90" i="1"/>
  <c r="AY90" i="1"/>
  <c r="AX90" i="1"/>
  <c r="AW90" i="1"/>
  <c r="AU90" i="1"/>
  <c r="AT90" i="1"/>
  <c r="AS90" i="1"/>
  <c r="AQ90" i="1"/>
  <c r="AP90" i="1"/>
  <c r="AO90" i="1"/>
  <c r="AM90" i="1"/>
  <c r="AL90" i="1"/>
  <c r="AK90" i="1"/>
  <c r="AI90" i="1"/>
  <c r="AH90" i="1"/>
  <c r="AG90" i="1"/>
  <c r="AE90" i="1"/>
  <c r="AD90" i="1"/>
  <c r="AC90" i="1"/>
  <c r="AB90" i="1"/>
  <c r="AZ90" i="1" s="1"/>
  <c r="BA89" i="1"/>
  <c r="AW89" i="1"/>
  <c r="AS89" i="1"/>
  <c r="AO89" i="1"/>
  <c r="AK89" i="1"/>
  <c r="AG89" i="1"/>
  <c r="AC89" i="1"/>
  <c r="AB89" i="1"/>
  <c r="BA88" i="1"/>
  <c r="AY88" i="1"/>
  <c r="AX88" i="1"/>
  <c r="AW88" i="1"/>
  <c r="AU88" i="1"/>
  <c r="AT88" i="1"/>
  <c r="AS88" i="1"/>
  <c r="AQ88" i="1"/>
  <c r="AP88" i="1"/>
  <c r="AO88" i="1"/>
  <c r="AM88" i="1"/>
  <c r="AL88" i="1"/>
  <c r="AK88" i="1"/>
  <c r="AI88" i="1"/>
  <c r="AH88" i="1"/>
  <c r="AG88" i="1"/>
  <c r="AE88" i="1"/>
  <c r="AD88" i="1"/>
  <c r="AC88" i="1"/>
  <c r="AB88" i="1"/>
  <c r="AZ88" i="1" s="1"/>
  <c r="BA87" i="1"/>
  <c r="AW87" i="1"/>
  <c r="AS87" i="1"/>
  <c r="AO87" i="1"/>
  <c r="AK87" i="1"/>
  <c r="AG87" i="1"/>
  <c r="AC87" i="1"/>
  <c r="AB87" i="1"/>
  <c r="AV87" i="1" s="1"/>
  <c r="BA86" i="1"/>
  <c r="AY86" i="1"/>
  <c r="AX86" i="1"/>
  <c r="AW86" i="1"/>
  <c r="AU86" i="1"/>
  <c r="AT86" i="1"/>
  <c r="AS86" i="1"/>
  <c r="AQ86" i="1"/>
  <c r="AP86" i="1"/>
  <c r="AO86" i="1"/>
  <c r="AM86" i="1"/>
  <c r="AL86" i="1"/>
  <c r="AK86" i="1"/>
  <c r="AI86" i="1"/>
  <c r="AH86" i="1"/>
  <c r="AG86" i="1"/>
  <c r="AE86" i="1"/>
  <c r="AD86" i="1"/>
  <c r="AC86" i="1"/>
  <c r="AB86" i="1"/>
  <c r="AZ86" i="1" s="1"/>
  <c r="BA85" i="1"/>
  <c r="AW85" i="1"/>
  <c r="AS85" i="1"/>
  <c r="AO85" i="1"/>
  <c r="AK85" i="1"/>
  <c r="AG85" i="1"/>
  <c r="AC85" i="1"/>
  <c r="AB85" i="1"/>
  <c r="BA84" i="1"/>
  <c r="AY84" i="1"/>
  <c r="AX84" i="1"/>
  <c r="AW84" i="1"/>
  <c r="AU84" i="1"/>
  <c r="AT84" i="1"/>
  <c r="AS84" i="1"/>
  <c r="AQ84" i="1"/>
  <c r="AP84" i="1"/>
  <c r="AO84" i="1"/>
  <c r="AM84" i="1"/>
  <c r="AL84" i="1"/>
  <c r="AK84" i="1"/>
  <c r="AI84" i="1"/>
  <c r="AH84" i="1"/>
  <c r="AG84" i="1"/>
  <c r="AE84" i="1"/>
  <c r="AD84" i="1"/>
  <c r="AC84" i="1"/>
  <c r="AB84" i="1"/>
  <c r="AZ84" i="1" s="1"/>
  <c r="BA83" i="1"/>
  <c r="AW83" i="1"/>
  <c r="AS83" i="1"/>
  <c r="AO83" i="1"/>
  <c r="AK83" i="1"/>
  <c r="AG83" i="1"/>
  <c r="AC83" i="1"/>
  <c r="AB83" i="1"/>
  <c r="AV83" i="1" s="1"/>
  <c r="BA82" i="1"/>
  <c r="AY82" i="1"/>
  <c r="AX82" i="1"/>
  <c r="AW82" i="1"/>
  <c r="AU82" i="1"/>
  <c r="AT82" i="1"/>
  <c r="AS82" i="1"/>
  <c r="AQ82" i="1"/>
  <c r="AP82" i="1"/>
  <c r="AO82" i="1"/>
  <c r="AM82" i="1"/>
  <c r="AL82" i="1"/>
  <c r="AK82" i="1"/>
  <c r="AI82" i="1"/>
  <c r="AH82" i="1"/>
  <c r="AG82" i="1"/>
  <c r="AE82" i="1"/>
  <c r="AD82" i="1"/>
  <c r="AC82" i="1"/>
  <c r="AB82" i="1"/>
  <c r="AZ82" i="1" s="1"/>
  <c r="BA81" i="1"/>
  <c r="AW81" i="1"/>
  <c r="AS81" i="1"/>
  <c r="AO81" i="1"/>
  <c r="AK81" i="1"/>
  <c r="AG81" i="1"/>
  <c r="AC81" i="1"/>
  <c r="AB81" i="1"/>
  <c r="BA80" i="1"/>
  <c r="AY80" i="1"/>
  <c r="AX80" i="1"/>
  <c r="AW80" i="1"/>
  <c r="AU80" i="1"/>
  <c r="AT80" i="1"/>
  <c r="AS80" i="1"/>
  <c r="AQ80" i="1"/>
  <c r="AP80" i="1"/>
  <c r="AO80" i="1"/>
  <c r="AM80" i="1"/>
  <c r="AL80" i="1"/>
  <c r="AK80" i="1"/>
  <c r="AI80" i="1"/>
  <c r="AH80" i="1"/>
  <c r="AG80" i="1"/>
  <c r="AE80" i="1"/>
  <c r="AD80" i="1"/>
  <c r="AC80" i="1"/>
  <c r="AB80" i="1"/>
  <c r="AZ80" i="1" s="1"/>
  <c r="BA79" i="1"/>
  <c r="AW79" i="1"/>
  <c r="AS79" i="1"/>
  <c r="AO79" i="1"/>
  <c r="AK79" i="1"/>
  <c r="AG79" i="1"/>
  <c r="AC79" i="1"/>
  <c r="AB79" i="1"/>
  <c r="AV79" i="1" s="1"/>
  <c r="BA78" i="1"/>
  <c r="AY78" i="1"/>
  <c r="AX78" i="1"/>
  <c r="AW78" i="1"/>
  <c r="AU78" i="1"/>
  <c r="AT78" i="1"/>
  <c r="AS78" i="1"/>
  <c r="AQ78" i="1"/>
  <c r="AP78" i="1"/>
  <c r="AO78" i="1"/>
  <c r="AM78" i="1"/>
  <c r="AL78" i="1"/>
  <c r="AK78" i="1"/>
  <c r="AI78" i="1"/>
  <c r="AH78" i="1"/>
  <c r="AG78" i="1"/>
  <c r="AE78" i="1"/>
  <c r="AD78" i="1"/>
  <c r="AC78" i="1"/>
  <c r="AB78" i="1"/>
  <c r="AZ78" i="1" s="1"/>
  <c r="BA77" i="1"/>
  <c r="AW77" i="1"/>
  <c r="AS77" i="1"/>
  <c r="AO77" i="1"/>
  <c r="AK77" i="1"/>
  <c r="AG77" i="1"/>
  <c r="AC77" i="1"/>
  <c r="AB77" i="1"/>
  <c r="BA76" i="1"/>
  <c r="AY76" i="1"/>
  <c r="AX76" i="1"/>
  <c r="AW76" i="1"/>
  <c r="AU76" i="1"/>
  <c r="AT76" i="1"/>
  <c r="AS76" i="1"/>
  <c r="AQ76" i="1"/>
  <c r="AP76" i="1"/>
  <c r="AO76" i="1"/>
  <c r="AM76" i="1"/>
  <c r="AL76" i="1"/>
  <c r="AK76" i="1"/>
  <c r="AI76" i="1"/>
  <c r="AH76" i="1"/>
  <c r="AG76" i="1"/>
  <c r="AE76" i="1"/>
  <c r="AD76" i="1"/>
  <c r="AC76" i="1"/>
  <c r="AB76" i="1"/>
  <c r="AZ76" i="1" s="1"/>
  <c r="BA75" i="1"/>
  <c r="AW75" i="1"/>
  <c r="AS75" i="1"/>
  <c r="AO75" i="1"/>
  <c r="AK75" i="1"/>
  <c r="AG75" i="1"/>
  <c r="AC75" i="1"/>
  <c r="AB75" i="1"/>
  <c r="AV75" i="1" s="1"/>
  <c r="BA74" i="1"/>
  <c r="AY74" i="1"/>
  <c r="AX74" i="1"/>
  <c r="AW74" i="1"/>
  <c r="AU74" i="1"/>
  <c r="AT74" i="1"/>
  <c r="AS74" i="1"/>
  <c r="AQ74" i="1"/>
  <c r="AP74" i="1"/>
  <c r="AO74" i="1"/>
  <c r="AM74" i="1"/>
  <c r="AL74" i="1"/>
  <c r="AK74" i="1"/>
  <c r="AI74" i="1"/>
  <c r="AH74" i="1"/>
  <c r="AG74" i="1"/>
  <c r="AE74" i="1"/>
  <c r="AD74" i="1"/>
  <c r="AC74" i="1"/>
  <c r="AB74" i="1"/>
  <c r="AZ74" i="1" s="1"/>
  <c r="BA73" i="1"/>
  <c r="AW73" i="1"/>
  <c r="AS73" i="1"/>
  <c r="AO73" i="1"/>
  <c r="AK73" i="1"/>
  <c r="AG73" i="1"/>
  <c r="AC73" i="1"/>
  <c r="AB73" i="1"/>
  <c r="BA72" i="1"/>
  <c r="AY72" i="1"/>
  <c r="AX72" i="1"/>
  <c r="AW72" i="1"/>
  <c r="AU72" i="1"/>
  <c r="AT72" i="1"/>
  <c r="AS72" i="1"/>
  <c r="AQ72" i="1"/>
  <c r="AP72" i="1"/>
  <c r="AO72" i="1"/>
  <c r="AM72" i="1"/>
  <c r="AL72" i="1"/>
  <c r="AK72" i="1"/>
  <c r="AI72" i="1"/>
  <c r="AH72" i="1"/>
  <c r="AG72" i="1"/>
  <c r="AE72" i="1"/>
  <c r="AD72" i="1"/>
  <c r="AC72" i="1"/>
  <c r="AB72" i="1"/>
  <c r="AZ72" i="1" s="1"/>
  <c r="BA71" i="1"/>
  <c r="AW71" i="1"/>
  <c r="AS71" i="1"/>
  <c r="AO71" i="1"/>
  <c r="AK71" i="1"/>
  <c r="AG71" i="1"/>
  <c r="AC71" i="1"/>
  <c r="AB71" i="1"/>
  <c r="AV71" i="1" s="1"/>
  <c r="BA70" i="1"/>
  <c r="AY70" i="1"/>
  <c r="AX70" i="1"/>
  <c r="AW70" i="1"/>
  <c r="AU70" i="1"/>
  <c r="AT70" i="1"/>
  <c r="AS70" i="1"/>
  <c r="AQ70" i="1"/>
  <c r="AP70" i="1"/>
  <c r="AO70" i="1"/>
  <c r="AM70" i="1"/>
  <c r="AL70" i="1"/>
  <c r="AK70" i="1"/>
  <c r="AI70" i="1"/>
  <c r="AH70" i="1"/>
  <c r="AG70" i="1"/>
  <c r="AE70" i="1"/>
  <c r="AD70" i="1"/>
  <c r="AC70" i="1"/>
  <c r="AB70" i="1"/>
  <c r="AZ70" i="1" s="1"/>
  <c r="BA69" i="1"/>
  <c r="AW69" i="1"/>
  <c r="AS69" i="1"/>
  <c r="AO69" i="1"/>
  <c r="AK69" i="1"/>
  <c r="AG69" i="1"/>
  <c r="AC69" i="1"/>
  <c r="AB69" i="1"/>
  <c r="BA68" i="1"/>
  <c r="AY68" i="1"/>
  <c r="AX68" i="1"/>
  <c r="AW68" i="1"/>
  <c r="AU68" i="1"/>
  <c r="AT68" i="1"/>
  <c r="AS68" i="1"/>
  <c r="AQ68" i="1"/>
  <c r="AP68" i="1"/>
  <c r="AO68" i="1"/>
  <c r="AM68" i="1"/>
  <c r="AL68" i="1"/>
  <c r="AK68" i="1"/>
  <c r="AI68" i="1"/>
  <c r="AH68" i="1"/>
  <c r="AG68" i="1"/>
  <c r="AE68" i="1"/>
  <c r="AD68" i="1"/>
  <c r="AC68" i="1"/>
  <c r="AB68" i="1"/>
  <c r="AZ68" i="1" s="1"/>
  <c r="BA67" i="1"/>
  <c r="AW67" i="1"/>
  <c r="AS67" i="1"/>
  <c r="AO67" i="1"/>
  <c r="AK67" i="1"/>
  <c r="AG67" i="1"/>
  <c r="AC67" i="1"/>
  <c r="AB67" i="1"/>
  <c r="AV67" i="1" s="1"/>
  <c r="BA66" i="1"/>
  <c r="AY66" i="1"/>
  <c r="AX66" i="1"/>
  <c r="AW66" i="1"/>
  <c r="AU66" i="1"/>
  <c r="AT66" i="1"/>
  <c r="AS66" i="1"/>
  <c r="AQ66" i="1"/>
  <c r="AP66" i="1"/>
  <c r="AO66" i="1"/>
  <c r="AM66" i="1"/>
  <c r="AL66" i="1"/>
  <c r="AK66" i="1"/>
  <c r="AI66" i="1"/>
  <c r="AH66" i="1"/>
  <c r="AG66" i="1"/>
  <c r="AE66" i="1"/>
  <c r="AD66" i="1"/>
  <c r="AC66" i="1"/>
  <c r="AB66" i="1"/>
  <c r="AZ66" i="1" s="1"/>
  <c r="BA65" i="1"/>
  <c r="AW65" i="1"/>
  <c r="AS65" i="1"/>
  <c r="AO65" i="1"/>
  <c r="AK65" i="1"/>
  <c r="AG65" i="1"/>
  <c r="AC65" i="1"/>
  <c r="AB65" i="1"/>
  <c r="BA64" i="1"/>
  <c r="AY64" i="1"/>
  <c r="AX64" i="1"/>
  <c r="AW64" i="1"/>
  <c r="AU64" i="1"/>
  <c r="AT64" i="1"/>
  <c r="AS64" i="1"/>
  <c r="AQ64" i="1"/>
  <c r="AP64" i="1"/>
  <c r="AO64" i="1"/>
  <c r="AM64" i="1"/>
  <c r="AL64" i="1"/>
  <c r="AK64" i="1"/>
  <c r="AI64" i="1"/>
  <c r="AH64" i="1"/>
  <c r="AG64" i="1"/>
  <c r="AE64" i="1"/>
  <c r="AD64" i="1"/>
  <c r="AC64" i="1"/>
  <c r="AB64" i="1"/>
  <c r="AZ64" i="1" s="1"/>
  <c r="BA63" i="1"/>
  <c r="AW63" i="1"/>
  <c r="AS63" i="1"/>
  <c r="AO63" i="1"/>
  <c r="AK63" i="1"/>
  <c r="AG63" i="1"/>
  <c r="AC63" i="1"/>
  <c r="AB63" i="1"/>
  <c r="AV63" i="1" s="1"/>
  <c r="BA62" i="1"/>
  <c r="AY62" i="1"/>
  <c r="AX62" i="1"/>
  <c r="AW62" i="1"/>
  <c r="AU62" i="1"/>
  <c r="AT62" i="1"/>
  <c r="AS62" i="1"/>
  <c r="AQ62" i="1"/>
  <c r="AP62" i="1"/>
  <c r="AO62" i="1"/>
  <c r="AM62" i="1"/>
  <c r="AL62" i="1"/>
  <c r="AK62" i="1"/>
  <c r="AI62" i="1"/>
  <c r="AH62" i="1"/>
  <c r="AG62" i="1"/>
  <c r="AE62" i="1"/>
  <c r="AD62" i="1"/>
  <c r="AC62" i="1"/>
  <c r="AB62" i="1"/>
  <c r="AZ62" i="1" s="1"/>
  <c r="BA61" i="1"/>
  <c r="AY61" i="1"/>
  <c r="AV61" i="1"/>
  <c r="AS61" i="1"/>
  <c r="AQ61" i="1"/>
  <c r="AN61" i="1"/>
  <c r="AK61" i="1"/>
  <c r="AI61" i="1"/>
  <c r="AF61" i="1"/>
  <c r="AE61" i="1"/>
  <c r="AC61" i="1"/>
  <c r="AB61" i="1"/>
  <c r="AZ61" i="1" s="1"/>
  <c r="BA60" i="1"/>
  <c r="AY60" i="1"/>
  <c r="AX60" i="1"/>
  <c r="AW60" i="1"/>
  <c r="AU60" i="1"/>
  <c r="AT60" i="1"/>
  <c r="AS60" i="1"/>
  <c r="AQ60" i="1"/>
  <c r="AP60" i="1"/>
  <c r="AO60" i="1"/>
  <c r="AM60" i="1"/>
  <c r="AL60" i="1"/>
  <c r="AK60" i="1"/>
  <c r="AI60" i="1"/>
  <c r="AH60" i="1"/>
  <c r="AG60" i="1"/>
  <c r="AE60" i="1"/>
  <c r="AD60" i="1"/>
  <c r="AC60" i="1"/>
  <c r="AB60" i="1"/>
  <c r="AZ60" i="1" s="1"/>
  <c r="BA59" i="1"/>
  <c r="AY59" i="1"/>
  <c r="AV59" i="1"/>
  <c r="AS59" i="1"/>
  <c r="AQ59" i="1"/>
  <c r="AN59" i="1"/>
  <c r="AK59" i="1"/>
  <c r="AI59" i="1"/>
  <c r="AF59" i="1"/>
  <c r="AE59" i="1"/>
  <c r="AC59" i="1"/>
  <c r="AB59" i="1"/>
  <c r="AZ59" i="1" s="1"/>
  <c r="BA58" i="1"/>
  <c r="AY58" i="1"/>
  <c r="AX58" i="1"/>
  <c r="AW58" i="1"/>
  <c r="AU58" i="1"/>
  <c r="AT58" i="1"/>
  <c r="AS58" i="1"/>
  <c r="AQ58" i="1"/>
  <c r="AP58" i="1"/>
  <c r="AO58" i="1"/>
  <c r="AM58" i="1"/>
  <c r="AL58" i="1"/>
  <c r="AK58" i="1"/>
  <c r="AI58" i="1"/>
  <c r="AH58" i="1"/>
  <c r="AG58" i="1"/>
  <c r="AE58" i="1"/>
  <c r="AD58" i="1"/>
  <c r="AC58" i="1"/>
  <c r="AB58" i="1"/>
  <c r="AZ58" i="1" s="1"/>
  <c r="BA57" i="1"/>
  <c r="AY57" i="1"/>
  <c r="AV57" i="1"/>
  <c r="AS57" i="1"/>
  <c r="AQ57" i="1"/>
  <c r="AN57" i="1"/>
  <c r="AK57" i="1"/>
  <c r="AI57" i="1"/>
  <c r="AF57" i="1"/>
  <c r="AC57" i="1"/>
  <c r="AB57" i="1"/>
  <c r="AZ57" i="1" s="1"/>
  <c r="BA56" i="1"/>
  <c r="AY56" i="1"/>
  <c r="AX56" i="1"/>
  <c r="AW56" i="1"/>
  <c r="AU56" i="1"/>
  <c r="AT56" i="1"/>
  <c r="AS56" i="1"/>
  <c r="AQ56" i="1"/>
  <c r="AP56" i="1"/>
  <c r="AO56" i="1"/>
  <c r="AM56" i="1"/>
  <c r="AL56" i="1"/>
  <c r="AK56" i="1"/>
  <c r="AI56" i="1"/>
  <c r="AH56" i="1"/>
  <c r="AG56" i="1"/>
  <c r="AE56" i="1"/>
  <c r="AD56" i="1"/>
  <c r="AC56" i="1"/>
  <c r="AB56" i="1"/>
  <c r="AZ56" i="1" s="1"/>
  <c r="BA55" i="1"/>
  <c r="AY55" i="1"/>
  <c r="AV55" i="1"/>
  <c r="AS55" i="1"/>
  <c r="AQ55" i="1"/>
  <c r="AN55" i="1"/>
  <c r="AK55" i="1"/>
  <c r="AI55" i="1"/>
  <c r="AF55" i="1"/>
  <c r="AC55" i="1"/>
  <c r="AB55" i="1"/>
  <c r="AZ55" i="1" s="1"/>
  <c r="BA54" i="1"/>
  <c r="AY54" i="1"/>
  <c r="AX54" i="1"/>
  <c r="AW54" i="1"/>
  <c r="AU54" i="1"/>
  <c r="AT54" i="1"/>
  <c r="AS54" i="1"/>
  <c r="AQ54" i="1"/>
  <c r="AP54" i="1"/>
  <c r="AO54" i="1"/>
  <c r="AM54" i="1"/>
  <c r="AL54" i="1"/>
  <c r="AK54" i="1"/>
  <c r="AI54" i="1"/>
  <c r="AH54" i="1"/>
  <c r="AG54" i="1"/>
  <c r="AE54" i="1"/>
  <c r="AD54" i="1"/>
  <c r="AC54" i="1"/>
  <c r="AB54" i="1"/>
  <c r="AZ54" i="1" s="1"/>
  <c r="BA53" i="1"/>
  <c r="AY53" i="1"/>
  <c r="AV53" i="1"/>
  <c r="AS53" i="1"/>
  <c r="AQ53" i="1"/>
  <c r="AN53" i="1"/>
  <c r="AK53" i="1"/>
  <c r="AI53" i="1"/>
  <c r="AF53" i="1"/>
  <c r="AE53" i="1"/>
  <c r="AC53" i="1"/>
  <c r="AB53" i="1"/>
  <c r="AZ53" i="1" s="1"/>
  <c r="BA52" i="1"/>
  <c r="AY52" i="1"/>
  <c r="AX52" i="1"/>
  <c r="AW52" i="1"/>
  <c r="AU52" i="1"/>
  <c r="AT52" i="1"/>
  <c r="AS52" i="1"/>
  <c r="AQ52" i="1"/>
  <c r="AP52" i="1"/>
  <c r="AO52" i="1"/>
  <c r="AM52" i="1"/>
  <c r="AL52" i="1"/>
  <c r="AK52" i="1"/>
  <c r="AI52" i="1"/>
  <c r="AH52" i="1"/>
  <c r="AG52" i="1"/>
  <c r="AE52" i="1"/>
  <c r="AD52" i="1"/>
  <c r="AC52" i="1"/>
  <c r="AB52" i="1"/>
  <c r="AZ52" i="1" s="1"/>
  <c r="BA51" i="1"/>
  <c r="AY51" i="1"/>
  <c r="AV51" i="1"/>
  <c r="AS51" i="1"/>
  <c r="AQ51" i="1"/>
  <c r="AN51" i="1"/>
  <c r="AK51" i="1"/>
  <c r="AI51" i="1"/>
  <c r="AG51" i="1"/>
  <c r="AE51" i="1"/>
  <c r="AC51" i="1"/>
  <c r="AB51" i="1"/>
  <c r="BA50" i="1"/>
  <c r="AY50" i="1"/>
  <c r="AW50" i="1"/>
  <c r="AU50" i="1"/>
  <c r="AS50" i="1"/>
  <c r="AQ50" i="1"/>
  <c r="AO50" i="1"/>
  <c r="AM50" i="1"/>
  <c r="AK50" i="1"/>
  <c r="AI50" i="1"/>
  <c r="AG50" i="1"/>
  <c r="AE50" i="1"/>
  <c r="AD50" i="1"/>
  <c r="AC50" i="1"/>
  <c r="AB50" i="1"/>
  <c r="AZ50" i="1" s="1"/>
  <c r="BA49" i="1"/>
  <c r="AY49" i="1"/>
  <c r="AW49" i="1"/>
  <c r="AU49" i="1"/>
  <c r="AS49" i="1"/>
  <c r="AQ49" i="1"/>
  <c r="AO49" i="1"/>
  <c r="AM49" i="1"/>
  <c r="AK49" i="1"/>
  <c r="AI49" i="1"/>
  <c r="AG49" i="1"/>
  <c r="AE49" i="1"/>
  <c r="AC49" i="1"/>
  <c r="AB49" i="1"/>
  <c r="AX49" i="1" s="1"/>
  <c r="BA48" i="1"/>
  <c r="AY48" i="1"/>
  <c r="AW48" i="1"/>
  <c r="AU48" i="1"/>
  <c r="AS48" i="1"/>
  <c r="AQ48" i="1"/>
  <c r="AO48" i="1"/>
  <c r="AM48" i="1"/>
  <c r="AK48" i="1"/>
  <c r="AI48" i="1"/>
  <c r="AG48" i="1"/>
  <c r="AE48" i="1"/>
  <c r="AC48" i="1"/>
  <c r="AB48" i="1"/>
  <c r="AZ48" i="1" s="1"/>
  <c r="BA47" i="1"/>
  <c r="AY47" i="1"/>
  <c r="AW47" i="1"/>
  <c r="AU47" i="1"/>
  <c r="AS47" i="1"/>
  <c r="AQ47" i="1"/>
  <c r="AO47" i="1"/>
  <c r="AM47" i="1"/>
  <c r="AK47" i="1"/>
  <c r="AI47" i="1"/>
  <c r="AG47" i="1"/>
  <c r="AE47" i="1"/>
  <c r="AC47" i="1"/>
  <c r="AB47" i="1"/>
  <c r="AX47" i="1" s="1"/>
  <c r="BA46" i="1"/>
  <c r="AY46" i="1"/>
  <c r="AW46" i="1"/>
  <c r="AU46" i="1"/>
  <c r="AS46" i="1"/>
  <c r="AQ46" i="1"/>
  <c r="AO46" i="1"/>
  <c r="AM46" i="1"/>
  <c r="AK46" i="1"/>
  <c r="AI46" i="1"/>
  <c r="AG46" i="1"/>
  <c r="AE46" i="1"/>
  <c r="AC46" i="1"/>
  <c r="AB46" i="1"/>
  <c r="AZ46" i="1" s="1"/>
  <c r="BA45" i="1"/>
  <c r="AY45" i="1"/>
  <c r="AW45" i="1"/>
  <c r="AU45" i="1"/>
  <c r="AS45" i="1"/>
  <c r="AQ45" i="1"/>
  <c r="AO45" i="1"/>
  <c r="AM45" i="1"/>
  <c r="AK45" i="1"/>
  <c r="AI45" i="1"/>
  <c r="AG45" i="1"/>
  <c r="AE45" i="1"/>
  <c r="AC45" i="1"/>
  <c r="AB45" i="1"/>
  <c r="AX45" i="1" s="1"/>
  <c r="BA44" i="1"/>
  <c r="AY44" i="1"/>
  <c r="AW44" i="1"/>
  <c r="AU44" i="1"/>
  <c r="AS44" i="1"/>
  <c r="AQ44" i="1"/>
  <c r="AO44" i="1"/>
  <c r="AM44" i="1"/>
  <c r="AK44" i="1"/>
  <c r="AI44" i="1"/>
  <c r="AG44" i="1"/>
  <c r="AE44" i="1"/>
  <c r="AC44" i="1"/>
  <c r="AB44" i="1"/>
  <c r="AZ44" i="1" s="1"/>
  <c r="BA43" i="1"/>
  <c r="AY43" i="1"/>
  <c r="AW43" i="1"/>
  <c r="AU43" i="1"/>
  <c r="AS43" i="1"/>
  <c r="AQ43" i="1"/>
  <c r="AO43" i="1"/>
  <c r="AM43" i="1"/>
  <c r="AK43" i="1"/>
  <c r="AI43" i="1"/>
  <c r="AG43" i="1"/>
  <c r="AE43" i="1"/>
  <c r="AC43" i="1"/>
  <c r="AB43" i="1"/>
  <c r="AX43" i="1" s="1"/>
  <c r="BA42" i="1"/>
  <c r="AY42" i="1"/>
  <c r="AW42" i="1"/>
  <c r="AU42" i="1"/>
  <c r="AS42" i="1"/>
  <c r="AQ42" i="1"/>
  <c r="AO42" i="1"/>
  <c r="AM42" i="1"/>
  <c r="AK42" i="1"/>
  <c r="AI42" i="1"/>
  <c r="AG42" i="1"/>
  <c r="AE42" i="1"/>
  <c r="AC42" i="1"/>
  <c r="AB42" i="1"/>
  <c r="AZ42" i="1" s="1"/>
  <c r="BA41" i="1"/>
  <c r="AY41" i="1"/>
  <c r="AW41" i="1"/>
  <c r="AU41" i="1"/>
  <c r="AS41" i="1"/>
  <c r="AQ41" i="1"/>
  <c r="AO41" i="1"/>
  <c r="AM41" i="1"/>
  <c r="AK41" i="1"/>
  <c r="AI41" i="1"/>
  <c r="AG41" i="1"/>
  <c r="AE41" i="1"/>
  <c r="AC41" i="1"/>
  <c r="AB41" i="1"/>
  <c r="AX41" i="1" s="1"/>
  <c r="BA40" i="1"/>
  <c r="AY40" i="1"/>
  <c r="AW40" i="1"/>
  <c r="AU40" i="1"/>
  <c r="AS40" i="1"/>
  <c r="AQ40" i="1"/>
  <c r="AO40" i="1"/>
  <c r="AM40" i="1"/>
  <c r="AK40" i="1"/>
  <c r="AI40" i="1"/>
  <c r="AG40" i="1"/>
  <c r="AE40" i="1"/>
  <c r="AC40" i="1"/>
  <c r="AB40" i="1"/>
  <c r="AZ40" i="1" s="1"/>
  <c r="BA39" i="1"/>
  <c r="AW39" i="1"/>
  <c r="AS39" i="1"/>
  <c r="AO39" i="1"/>
  <c r="AM39" i="1"/>
  <c r="AK39" i="1"/>
  <c r="AI39" i="1"/>
  <c r="AG39" i="1"/>
  <c r="AE39" i="1"/>
  <c r="AC39" i="1"/>
  <c r="AB39" i="1"/>
  <c r="AY39" i="1" s="1"/>
  <c r="BA38" i="1"/>
  <c r="AY38" i="1"/>
  <c r="AW38" i="1"/>
  <c r="AU38" i="1"/>
  <c r="AS38" i="1"/>
  <c r="AQ38" i="1"/>
  <c r="AO38" i="1"/>
  <c r="AM38" i="1"/>
  <c r="AK38" i="1"/>
  <c r="AI38" i="1"/>
  <c r="AG38" i="1"/>
  <c r="AE38" i="1"/>
  <c r="AC38" i="1"/>
  <c r="AB38" i="1"/>
  <c r="AX38" i="1" s="1"/>
  <c r="BA37" i="1"/>
  <c r="AY37" i="1"/>
  <c r="AW37" i="1"/>
  <c r="AU37" i="1"/>
  <c r="AS37" i="1"/>
  <c r="AQ37" i="1"/>
  <c r="AO37" i="1"/>
  <c r="AM37" i="1"/>
  <c r="AK37" i="1"/>
  <c r="AI37" i="1"/>
  <c r="AG37" i="1"/>
  <c r="AE37" i="1"/>
  <c r="AC37" i="1"/>
  <c r="AB37" i="1"/>
  <c r="AZ37" i="1" s="1"/>
  <c r="BA36" i="1"/>
  <c r="AY36" i="1"/>
  <c r="AW36" i="1"/>
  <c r="AU36" i="1"/>
  <c r="AS36" i="1"/>
  <c r="AQ36" i="1"/>
  <c r="AO36" i="1"/>
  <c r="AM36" i="1"/>
  <c r="AK36" i="1"/>
  <c r="AI36" i="1"/>
  <c r="AG36" i="1"/>
  <c r="AE36" i="1"/>
  <c r="AC36" i="1"/>
  <c r="AB36" i="1"/>
  <c r="AX36" i="1" s="1"/>
  <c r="BA35" i="1"/>
  <c r="AY35" i="1"/>
  <c r="AW35" i="1"/>
  <c r="AU35" i="1"/>
  <c r="AS35" i="1"/>
  <c r="AQ35" i="1"/>
  <c r="AO35" i="1"/>
  <c r="AM35" i="1"/>
  <c r="AK35" i="1"/>
  <c r="AI35" i="1"/>
  <c r="AG35" i="1"/>
  <c r="AE35" i="1"/>
  <c r="AC35" i="1"/>
  <c r="AB35" i="1"/>
  <c r="AZ35" i="1" s="1"/>
  <c r="BA34" i="1"/>
  <c r="AY34" i="1"/>
  <c r="AW34" i="1"/>
  <c r="AU34" i="1"/>
  <c r="AS34" i="1"/>
  <c r="AQ34" i="1"/>
  <c r="AO34" i="1"/>
  <c r="AM34" i="1"/>
  <c r="AK34" i="1"/>
  <c r="AI34" i="1"/>
  <c r="AG34" i="1"/>
  <c r="AE34" i="1"/>
  <c r="AC34" i="1"/>
  <c r="AB34" i="1"/>
  <c r="AX34" i="1" s="1"/>
  <c r="BA33" i="1"/>
  <c r="AY33" i="1"/>
  <c r="AW33" i="1"/>
  <c r="AU33" i="1"/>
  <c r="AS33" i="1"/>
  <c r="AQ33" i="1"/>
  <c r="AO33" i="1"/>
  <c r="AM33" i="1"/>
  <c r="AK33" i="1"/>
  <c r="AI33" i="1"/>
  <c r="AG33" i="1"/>
  <c r="AE33" i="1"/>
  <c r="AC33" i="1"/>
  <c r="AB33" i="1"/>
  <c r="AZ33" i="1" s="1"/>
  <c r="BA32" i="1"/>
  <c r="AY32" i="1"/>
  <c r="AW32" i="1"/>
  <c r="AU32" i="1"/>
  <c r="AS32" i="1"/>
  <c r="AQ32" i="1"/>
  <c r="AO32" i="1"/>
  <c r="AM32" i="1"/>
  <c r="AK32" i="1"/>
  <c r="AI32" i="1"/>
  <c r="AG32" i="1"/>
  <c r="AE32" i="1"/>
  <c r="AC32" i="1"/>
  <c r="AB32" i="1"/>
  <c r="AX32" i="1" s="1"/>
  <c r="BA31" i="1"/>
  <c r="AY31" i="1"/>
  <c r="AW31" i="1"/>
  <c r="AU31" i="1"/>
  <c r="AS31" i="1"/>
  <c r="AQ31" i="1"/>
  <c r="AO31" i="1"/>
  <c r="AM31" i="1"/>
  <c r="AK31" i="1"/>
  <c r="AI31" i="1"/>
  <c r="AG31" i="1"/>
  <c r="AE31" i="1"/>
  <c r="AC31" i="1"/>
  <c r="AB31" i="1"/>
  <c r="AZ31" i="1" s="1"/>
  <c r="BA30" i="1"/>
  <c r="AY30" i="1"/>
  <c r="AW30" i="1"/>
  <c r="AU30" i="1"/>
  <c r="AS30" i="1"/>
  <c r="AQ30" i="1"/>
  <c r="AO30" i="1"/>
  <c r="AM30" i="1"/>
  <c r="AK30" i="1"/>
  <c r="AI30" i="1"/>
  <c r="AG30" i="1"/>
  <c r="AE30" i="1"/>
  <c r="AC30" i="1"/>
  <c r="AB30" i="1"/>
  <c r="AX30" i="1" s="1"/>
  <c r="BA29" i="1"/>
  <c r="AY29" i="1"/>
  <c r="AW29" i="1"/>
  <c r="AU29" i="1"/>
  <c r="AS29" i="1"/>
  <c r="AQ29" i="1"/>
  <c r="AO29" i="1"/>
  <c r="AM29" i="1"/>
  <c r="AK29" i="1"/>
  <c r="AI29" i="1"/>
  <c r="AG29" i="1"/>
  <c r="AE29" i="1"/>
  <c r="AC29" i="1"/>
  <c r="AB29" i="1"/>
  <c r="AZ29" i="1" s="1"/>
  <c r="BA28" i="1"/>
  <c r="AY28" i="1"/>
  <c r="AW28" i="1"/>
  <c r="AU28" i="1"/>
  <c r="AS28" i="1"/>
  <c r="AQ28" i="1"/>
  <c r="AO28" i="1"/>
  <c r="AM28" i="1"/>
  <c r="AK28" i="1"/>
  <c r="AI28" i="1"/>
  <c r="AG28" i="1"/>
  <c r="AE28" i="1"/>
  <c r="AC28" i="1"/>
  <c r="AB28" i="1"/>
  <c r="AX28" i="1" s="1"/>
  <c r="BA27" i="1"/>
  <c r="AY27" i="1"/>
  <c r="AW27" i="1"/>
  <c r="AU27" i="1"/>
  <c r="AS27" i="1"/>
  <c r="AQ27" i="1"/>
  <c r="AO27" i="1"/>
  <c r="AM27" i="1"/>
  <c r="AK27" i="1"/>
  <c r="AI27" i="1"/>
  <c r="AG27" i="1"/>
  <c r="AE27" i="1"/>
  <c r="AC27" i="1"/>
  <c r="AB27" i="1"/>
  <c r="AZ27" i="1" s="1"/>
  <c r="BA26" i="1"/>
  <c r="AY26" i="1"/>
  <c r="AW26" i="1"/>
  <c r="AU26" i="1"/>
  <c r="AS26" i="1"/>
  <c r="AQ26" i="1"/>
  <c r="AO26" i="1"/>
  <c r="AM26" i="1"/>
  <c r="AK26" i="1"/>
  <c r="AI26" i="1"/>
  <c r="AG26" i="1"/>
  <c r="AE26" i="1"/>
  <c r="AC26" i="1"/>
  <c r="AB26" i="1"/>
  <c r="AX26" i="1" s="1"/>
  <c r="BA25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AB25" i="1"/>
  <c r="AZ25" i="1" s="1"/>
  <c r="BA24" i="1"/>
  <c r="AY24" i="1"/>
  <c r="AW24" i="1"/>
  <c r="AU24" i="1"/>
  <c r="AS24" i="1"/>
  <c r="AQ24" i="1"/>
  <c r="AO24" i="1"/>
  <c r="AM24" i="1"/>
  <c r="AK24" i="1"/>
  <c r="AI24" i="1"/>
  <c r="AG24" i="1"/>
  <c r="AE24" i="1"/>
  <c r="AC24" i="1"/>
  <c r="AB24" i="1"/>
  <c r="AX24" i="1" s="1"/>
  <c r="BA23" i="1"/>
  <c r="AY23" i="1"/>
  <c r="AW23" i="1"/>
  <c r="AU23" i="1"/>
  <c r="AS23" i="1"/>
  <c r="AQ23" i="1"/>
  <c r="AO23" i="1"/>
  <c r="AM23" i="1"/>
  <c r="AK23" i="1"/>
  <c r="AI23" i="1"/>
  <c r="AG23" i="1"/>
  <c r="AE23" i="1"/>
  <c r="AC23" i="1"/>
  <c r="AB23" i="1"/>
  <c r="AZ23" i="1" s="1"/>
  <c r="BA22" i="1"/>
  <c r="AY22" i="1"/>
  <c r="AW22" i="1"/>
  <c r="AU22" i="1"/>
  <c r="AS22" i="1"/>
  <c r="AQ22" i="1"/>
  <c r="AO22" i="1"/>
  <c r="AM22" i="1"/>
  <c r="AK22" i="1"/>
  <c r="AI22" i="1"/>
  <c r="AG22" i="1"/>
  <c r="AE22" i="1"/>
  <c r="AC22" i="1"/>
  <c r="AB22" i="1"/>
  <c r="AX22" i="1" s="1"/>
  <c r="BA21" i="1"/>
  <c r="AY21" i="1"/>
  <c r="AW21" i="1"/>
  <c r="AU21" i="1"/>
  <c r="AS21" i="1"/>
  <c r="AQ21" i="1"/>
  <c r="AO21" i="1"/>
  <c r="AM21" i="1"/>
  <c r="AK21" i="1"/>
  <c r="AI21" i="1"/>
  <c r="AG21" i="1"/>
  <c r="AE21" i="1"/>
  <c r="AC21" i="1"/>
  <c r="AB21" i="1"/>
  <c r="AZ21" i="1" s="1"/>
  <c r="BA20" i="1"/>
  <c r="AY20" i="1"/>
  <c r="AW20" i="1"/>
  <c r="AU20" i="1"/>
  <c r="AS20" i="1"/>
  <c r="AQ20" i="1"/>
  <c r="AO20" i="1"/>
  <c r="AM20" i="1"/>
  <c r="AK20" i="1"/>
  <c r="AI20" i="1"/>
  <c r="AG20" i="1"/>
  <c r="AE20" i="1"/>
  <c r="AC20" i="1"/>
  <c r="AB20" i="1"/>
  <c r="AX20" i="1" s="1"/>
  <c r="BA19" i="1"/>
  <c r="AY19" i="1"/>
  <c r="AW19" i="1"/>
  <c r="AU19" i="1"/>
  <c r="AS19" i="1"/>
  <c r="AQ19" i="1"/>
  <c r="AO19" i="1"/>
  <c r="AM19" i="1"/>
  <c r="AK19" i="1"/>
  <c r="AI19" i="1"/>
  <c r="AG19" i="1"/>
  <c r="AE19" i="1"/>
  <c r="AC19" i="1"/>
  <c r="AB19" i="1"/>
  <c r="AZ19" i="1" s="1"/>
  <c r="BA18" i="1"/>
  <c r="AY18" i="1"/>
  <c r="AW18" i="1"/>
  <c r="AU18" i="1"/>
  <c r="AS18" i="1"/>
  <c r="AQ18" i="1"/>
  <c r="AO18" i="1"/>
  <c r="AM18" i="1"/>
  <c r="AK18" i="1"/>
  <c r="AI18" i="1"/>
  <c r="AG18" i="1"/>
  <c r="AE18" i="1"/>
  <c r="AC18" i="1"/>
  <c r="AB18" i="1"/>
  <c r="AX18" i="1" s="1"/>
  <c r="BA17" i="1"/>
  <c r="AY17" i="1"/>
  <c r="AW17" i="1"/>
  <c r="AU17" i="1"/>
  <c r="AS17" i="1"/>
  <c r="AQ17" i="1"/>
  <c r="AO17" i="1"/>
  <c r="AM17" i="1"/>
  <c r="AK17" i="1"/>
  <c r="AI17" i="1"/>
  <c r="AG17" i="1"/>
  <c r="AE17" i="1"/>
  <c r="AC17" i="1"/>
  <c r="AB17" i="1"/>
  <c r="AZ17" i="1" s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B16" i="1"/>
  <c r="AX16" i="1" s="1"/>
  <c r="BA15" i="1"/>
  <c r="AY15" i="1"/>
  <c r="AW15" i="1"/>
  <c r="AU15" i="1"/>
  <c r="AS15" i="1"/>
  <c r="AQ15" i="1"/>
  <c r="AO15" i="1"/>
  <c r="AM15" i="1"/>
  <c r="AK15" i="1"/>
  <c r="AI15" i="1"/>
  <c r="AG15" i="1"/>
  <c r="AE15" i="1"/>
  <c r="AC15" i="1"/>
  <c r="AB15" i="1"/>
  <c r="AZ15" i="1" s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B14" i="1"/>
  <c r="AX14" i="1" s="1"/>
  <c r="BA13" i="1"/>
  <c r="AY13" i="1"/>
  <c r="AW13" i="1"/>
  <c r="AU13" i="1"/>
  <c r="AS13" i="1"/>
  <c r="AQ13" i="1"/>
  <c r="AO13" i="1"/>
  <c r="AM13" i="1"/>
  <c r="AK13" i="1"/>
  <c r="AI13" i="1"/>
  <c r="AG13" i="1"/>
  <c r="AE13" i="1"/>
  <c r="AC13" i="1"/>
  <c r="AB13" i="1"/>
  <c r="AZ13" i="1" s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B12" i="1"/>
  <c r="AX12" i="1" s="1"/>
  <c r="BA11" i="1"/>
  <c r="AW11" i="1"/>
  <c r="AS11" i="1"/>
  <c r="AO11" i="1"/>
  <c r="AK11" i="1"/>
  <c r="AG11" i="1"/>
  <c r="AC11" i="1"/>
  <c r="AB11" i="1"/>
  <c r="AZ11" i="1" s="1"/>
  <c r="BA10" i="1"/>
  <c r="AY10" i="1"/>
  <c r="AX10" i="1"/>
  <c r="AW10" i="1"/>
  <c r="AU10" i="1"/>
  <c r="AT10" i="1"/>
  <c r="AS10" i="1"/>
  <c r="AQ10" i="1"/>
  <c r="AP10" i="1"/>
  <c r="AO10" i="1"/>
  <c r="AM10" i="1"/>
  <c r="AL10" i="1"/>
  <c r="AK10" i="1"/>
  <c r="AI10" i="1"/>
  <c r="AH10" i="1"/>
  <c r="AG10" i="1"/>
  <c r="AE10" i="1"/>
  <c r="AD10" i="1"/>
  <c r="AC10" i="1"/>
  <c r="AB10" i="1"/>
  <c r="AZ10" i="1" s="1"/>
  <c r="BA9" i="1"/>
  <c r="AW9" i="1"/>
  <c r="AS9" i="1"/>
  <c r="AO9" i="1"/>
  <c r="AK9" i="1"/>
  <c r="AG9" i="1"/>
  <c r="AC9" i="1"/>
  <c r="AB9" i="1"/>
  <c r="AZ9" i="1" s="1"/>
  <c r="BA8" i="1"/>
  <c r="AY8" i="1"/>
  <c r="AX8" i="1"/>
  <c r="AW8" i="1"/>
  <c r="AU8" i="1"/>
  <c r="AT8" i="1"/>
  <c r="AS8" i="1"/>
  <c r="AQ8" i="1"/>
  <c r="AP8" i="1"/>
  <c r="AO8" i="1"/>
  <c r="AM8" i="1"/>
  <c r="AL8" i="1"/>
  <c r="AK8" i="1"/>
  <c r="AI8" i="1"/>
  <c r="AH8" i="1"/>
  <c r="AG8" i="1"/>
  <c r="AE8" i="1"/>
  <c r="AD8" i="1"/>
  <c r="AC8" i="1"/>
  <c r="AB8" i="1"/>
  <c r="AZ8" i="1" s="1"/>
  <c r="BA7" i="1"/>
  <c r="AW7" i="1"/>
  <c r="AS7" i="1"/>
  <c r="AO7" i="1"/>
  <c r="AK7" i="1"/>
  <c r="AG7" i="1"/>
  <c r="AC7" i="1"/>
  <c r="AB7" i="1"/>
  <c r="AZ7" i="1" s="1"/>
  <c r="BA6" i="1"/>
  <c r="AY6" i="1"/>
  <c r="AX6" i="1"/>
  <c r="AW6" i="1"/>
  <c r="AU6" i="1"/>
  <c r="AT6" i="1"/>
  <c r="AS6" i="1"/>
  <c r="AQ6" i="1"/>
  <c r="AP6" i="1"/>
  <c r="AO6" i="1"/>
  <c r="AM6" i="1"/>
  <c r="AL6" i="1"/>
  <c r="AK6" i="1"/>
  <c r="AI6" i="1"/>
  <c r="AH6" i="1"/>
  <c r="AG6" i="1"/>
  <c r="AE6" i="1"/>
  <c r="AD6" i="1"/>
  <c r="AC6" i="1"/>
  <c r="AB6" i="1"/>
  <c r="AZ6" i="1" s="1"/>
  <c r="BA5" i="1"/>
  <c r="AW5" i="1"/>
  <c r="AS5" i="1"/>
  <c r="AO5" i="1"/>
  <c r="AK5" i="1"/>
  <c r="AG5" i="1"/>
  <c r="AC5" i="1"/>
  <c r="AB5" i="1"/>
  <c r="AB389" i="1" s="1"/>
  <c r="AB3" i="1"/>
  <c r="AB19" i="4" l="1"/>
  <c r="AB11" i="4"/>
  <c r="AB18" i="4"/>
  <c r="AB13" i="4"/>
  <c r="AB16" i="4"/>
  <c r="AB7" i="4"/>
  <c r="AB15" i="4"/>
  <c r="AB6" i="4"/>
  <c r="AB5" i="4"/>
  <c r="AB14" i="4"/>
  <c r="AB10" i="4"/>
  <c r="AB17" i="4"/>
  <c r="AB8" i="4"/>
  <c r="BF20" i="4"/>
  <c r="BG20" i="4"/>
  <c r="AA2" i="4"/>
  <c r="AA1" i="4" s="1"/>
  <c r="AW20" i="4"/>
  <c r="AX20" i="4"/>
  <c r="AJ20" i="4"/>
  <c r="AT20" i="4"/>
  <c r="AF20" i="4"/>
  <c r="AY20" i="4"/>
  <c r="AO20" i="4"/>
  <c r="AI20" i="4"/>
  <c r="AR20" i="4"/>
  <c r="AS20" i="4"/>
  <c r="AE20" i="4"/>
  <c r="AN20" i="4"/>
  <c r="BA20" i="4"/>
  <c r="AC20" i="4"/>
  <c r="AU20" i="4"/>
  <c r="AG20" i="4"/>
  <c r="AH20" i="4"/>
  <c r="AQ20" i="4"/>
  <c r="AZ20" i="4"/>
  <c r="AD20" i="4"/>
  <c r="AM20" i="4"/>
  <c r="AV20" i="4"/>
  <c r="AP20" i="4"/>
  <c r="AL20" i="4"/>
  <c r="AT389" i="3"/>
  <c r="AG389" i="3"/>
  <c r="AY389" i="3"/>
  <c r="AD389" i="3"/>
  <c r="AW389" i="3"/>
  <c r="AR389" i="3"/>
  <c r="AI389" i="3"/>
  <c r="AP389" i="3"/>
  <c r="AS389" i="3"/>
  <c r="AC389" i="3"/>
  <c r="AN389" i="3"/>
  <c r="AU389" i="3"/>
  <c r="AE389" i="3"/>
  <c r="AB2" i="3"/>
  <c r="AB1" i="3" s="1"/>
  <c r="AL389" i="3"/>
  <c r="AO389" i="3"/>
  <c r="AZ389" i="3"/>
  <c r="AJ389" i="3"/>
  <c r="AQ389" i="3"/>
  <c r="AD5" i="1"/>
  <c r="AH5" i="1"/>
  <c r="AL5" i="1"/>
  <c r="AP5" i="1"/>
  <c r="AT5" i="1"/>
  <c r="AX5" i="1"/>
  <c r="AF6" i="1"/>
  <c r="AJ6" i="1"/>
  <c r="AN6" i="1"/>
  <c r="AR6" i="1"/>
  <c r="AV6" i="1"/>
  <c r="AD7" i="1"/>
  <c r="AH7" i="1"/>
  <c r="AL7" i="1"/>
  <c r="AP7" i="1"/>
  <c r="AT7" i="1"/>
  <c r="AX7" i="1"/>
  <c r="AF8" i="1"/>
  <c r="AJ8" i="1"/>
  <c r="AN8" i="1"/>
  <c r="AR8" i="1"/>
  <c r="AV8" i="1"/>
  <c r="AD9" i="1"/>
  <c r="AH9" i="1"/>
  <c r="AL9" i="1"/>
  <c r="AP9" i="1"/>
  <c r="AT9" i="1"/>
  <c r="AX9" i="1"/>
  <c r="AF10" i="1"/>
  <c r="AJ10" i="1"/>
  <c r="AN10" i="1"/>
  <c r="AR10" i="1"/>
  <c r="AV10" i="1"/>
  <c r="AD11" i="1"/>
  <c r="AH11" i="1"/>
  <c r="AL11" i="1"/>
  <c r="AP11" i="1"/>
  <c r="AT11" i="1"/>
  <c r="AX11" i="1"/>
  <c r="AF12" i="1"/>
  <c r="AJ12" i="1"/>
  <c r="AN12" i="1"/>
  <c r="AR12" i="1"/>
  <c r="AV12" i="1"/>
  <c r="AZ12" i="1"/>
  <c r="AD13" i="1"/>
  <c r="AH13" i="1"/>
  <c r="AL13" i="1"/>
  <c r="AP13" i="1"/>
  <c r="AT13" i="1"/>
  <c r="AX13" i="1"/>
  <c r="AF14" i="1"/>
  <c r="AJ14" i="1"/>
  <c r="AN14" i="1"/>
  <c r="AR14" i="1"/>
  <c r="AV14" i="1"/>
  <c r="AZ14" i="1"/>
  <c r="AD15" i="1"/>
  <c r="AH15" i="1"/>
  <c r="AL15" i="1"/>
  <c r="AP15" i="1"/>
  <c r="AT15" i="1"/>
  <c r="AX15" i="1"/>
  <c r="AF16" i="1"/>
  <c r="AJ16" i="1"/>
  <c r="AN16" i="1"/>
  <c r="AR16" i="1"/>
  <c r="AV16" i="1"/>
  <c r="AZ16" i="1"/>
  <c r="AD17" i="1"/>
  <c r="AH17" i="1"/>
  <c r="AL17" i="1"/>
  <c r="AP17" i="1"/>
  <c r="AT17" i="1"/>
  <c r="AX17" i="1"/>
  <c r="AF18" i="1"/>
  <c r="AJ18" i="1"/>
  <c r="AN18" i="1"/>
  <c r="AR18" i="1"/>
  <c r="AV18" i="1"/>
  <c r="AZ18" i="1"/>
  <c r="AD19" i="1"/>
  <c r="AH19" i="1"/>
  <c r="AL19" i="1"/>
  <c r="AP19" i="1"/>
  <c r="AT19" i="1"/>
  <c r="AX19" i="1"/>
  <c r="AF20" i="1"/>
  <c r="AJ20" i="1"/>
  <c r="AN20" i="1"/>
  <c r="AR20" i="1"/>
  <c r="AV20" i="1"/>
  <c r="AZ20" i="1"/>
  <c r="AD21" i="1"/>
  <c r="AH21" i="1"/>
  <c r="AL21" i="1"/>
  <c r="AP21" i="1"/>
  <c r="AT21" i="1"/>
  <c r="AX21" i="1"/>
  <c r="AF22" i="1"/>
  <c r="AJ22" i="1"/>
  <c r="AN22" i="1"/>
  <c r="AR22" i="1"/>
  <c r="AV22" i="1"/>
  <c r="AZ22" i="1"/>
  <c r="AD23" i="1"/>
  <c r="AH23" i="1"/>
  <c r="AL23" i="1"/>
  <c r="AP23" i="1"/>
  <c r="AT23" i="1"/>
  <c r="AX23" i="1"/>
  <c r="AF24" i="1"/>
  <c r="AJ24" i="1"/>
  <c r="AN24" i="1"/>
  <c r="AR24" i="1"/>
  <c r="AV24" i="1"/>
  <c r="AZ24" i="1"/>
  <c r="AD25" i="1"/>
  <c r="AH25" i="1"/>
  <c r="AL25" i="1"/>
  <c r="AP25" i="1"/>
  <c r="AT25" i="1"/>
  <c r="AX25" i="1"/>
  <c r="AF26" i="1"/>
  <c r="AJ26" i="1"/>
  <c r="AN26" i="1"/>
  <c r="AR26" i="1"/>
  <c r="AV26" i="1"/>
  <c r="AZ26" i="1"/>
  <c r="AD27" i="1"/>
  <c r="AH27" i="1"/>
  <c r="AL27" i="1"/>
  <c r="AP27" i="1"/>
  <c r="AT27" i="1"/>
  <c r="AX27" i="1"/>
  <c r="AF28" i="1"/>
  <c r="AJ28" i="1"/>
  <c r="AN28" i="1"/>
  <c r="AR28" i="1"/>
  <c r="AV28" i="1"/>
  <c r="AZ28" i="1"/>
  <c r="AD29" i="1"/>
  <c r="AH29" i="1"/>
  <c r="AL29" i="1"/>
  <c r="AP29" i="1"/>
  <c r="AT29" i="1"/>
  <c r="AX29" i="1"/>
  <c r="AF30" i="1"/>
  <c r="AJ30" i="1"/>
  <c r="AN30" i="1"/>
  <c r="AR30" i="1"/>
  <c r="AV30" i="1"/>
  <c r="AZ30" i="1"/>
  <c r="AD31" i="1"/>
  <c r="AH31" i="1"/>
  <c r="AL31" i="1"/>
  <c r="AP31" i="1"/>
  <c r="AT31" i="1"/>
  <c r="AX31" i="1"/>
  <c r="AF32" i="1"/>
  <c r="AJ32" i="1"/>
  <c r="AN32" i="1"/>
  <c r="AR32" i="1"/>
  <c r="AV32" i="1"/>
  <c r="AZ32" i="1"/>
  <c r="AD33" i="1"/>
  <c r="AH33" i="1"/>
  <c r="AL33" i="1"/>
  <c r="AP33" i="1"/>
  <c r="AT33" i="1"/>
  <c r="AX33" i="1"/>
  <c r="AF34" i="1"/>
  <c r="AJ34" i="1"/>
  <c r="AN34" i="1"/>
  <c r="AR34" i="1"/>
  <c r="AV34" i="1"/>
  <c r="AZ34" i="1"/>
  <c r="AD35" i="1"/>
  <c r="AH35" i="1"/>
  <c r="AL35" i="1"/>
  <c r="AP35" i="1"/>
  <c r="AT35" i="1"/>
  <c r="AX35" i="1"/>
  <c r="AF36" i="1"/>
  <c r="AJ36" i="1"/>
  <c r="AN36" i="1"/>
  <c r="AR36" i="1"/>
  <c r="AV36" i="1"/>
  <c r="AZ36" i="1"/>
  <c r="AD37" i="1"/>
  <c r="AH37" i="1"/>
  <c r="AL37" i="1"/>
  <c r="AP37" i="1"/>
  <c r="AT37" i="1"/>
  <c r="AX37" i="1"/>
  <c r="AF38" i="1"/>
  <c r="AJ38" i="1"/>
  <c r="AN38" i="1"/>
  <c r="AR38" i="1"/>
  <c r="AV38" i="1"/>
  <c r="AZ38" i="1"/>
  <c r="AD39" i="1"/>
  <c r="AH39" i="1"/>
  <c r="AL39" i="1"/>
  <c r="AQ39" i="1"/>
  <c r="AE5" i="1"/>
  <c r="AI5" i="1"/>
  <c r="AM5" i="1"/>
  <c r="AQ5" i="1"/>
  <c r="AU5" i="1"/>
  <c r="AY5" i="1"/>
  <c r="AE7" i="1"/>
  <c r="AI7" i="1"/>
  <c r="AM7" i="1"/>
  <c r="AQ7" i="1"/>
  <c r="AU7" i="1"/>
  <c r="AY7" i="1"/>
  <c r="AE9" i="1"/>
  <c r="AI9" i="1"/>
  <c r="AM9" i="1"/>
  <c r="AQ9" i="1"/>
  <c r="AU9" i="1"/>
  <c r="AY9" i="1"/>
  <c r="AE11" i="1"/>
  <c r="AI11" i="1"/>
  <c r="AM11" i="1"/>
  <c r="AQ11" i="1"/>
  <c r="AU11" i="1"/>
  <c r="AY11" i="1"/>
  <c r="AW389" i="1"/>
  <c r="AO389" i="1"/>
  <c r="AG389" i="1"/>
  <c r="BA389" i="1"/>
  <c r="AS389" i="1"/>
  <c r="AK389" i="1"/>
  <c r="AC389" i="1"/>
  <c r="AX389" i="1"/>
  <c r="AP389" i="1"/>
  <c r="AF5" i="1"/>
  <c r="AJ5" i="1"/>
  <c r="AN5" i="1"/>
  <c r="AR5" i="1"/>
  <c r="AV5" i="1"/>
  <c r="AZ5" i="1"/>
  <c r="AF7" i="1"/>
  <c r="AJ7" i="1"/>
  <c r="AN7" i="1"/>
  <c r="AR7" i="1"/>
  <c r="AV7" i="1"/>
  <c r="AF9" i="1"/>
  <c r="AJ9" i="1"/>
  <c r="AN9" i="1"/>
  <c r="AR9" i="1"/>
  <c r="AV9" i="1"/>
  <c r="AF11" i="1"/>
  <c r="AJ11" i="1"/>
  <c r="AN11" i="1"/>
  <c r="AR11" i="1"/>
  <c r="AV11" i="1"/>
  <c r="AD12" i="1"/>
  <c r="AH12" i="1"/>
  <c r="AL12" i="1"/>
  <c r="AP12" i="1"/>
  <c r="AT12" i="1"/>
  <c r="AF13" i="1"/>
  <c r="AJ13" i="1"/>
  <c r="AN13" i="1"/>
  <c r="AR13" i="1"/>
  <c r="AV13" i="1"/>
  <c r="AD14" i="1"/>
  <c r="AH14" i="1"/>
  <c r="AL14" i="1"/>
  <c r="AP14" i="1"/>
  <c r="AT14" i="1"/>
  <c r="AF15" i="1"/>
  <c r="AJ15" i="1"/>
  <c r="AN15" i="1"/>
  <c r="AR15" i="1"/>
  <c r="AV15" i="1"/>
  <c r="AD16" i="1"/>
  <c r="AH16" i="1"/>
  <c r="AL16" i="1"/>
  <c r="AP16" i="1"/>
  <c r="AT16" i="1"/>
  <c r="AF17" i="1"/>
  <c r="AJ17" i="1"/>
  <c r="AN17" i="1"/>
  <c r="AR17" i="1"/>
  <c r="AV17" i="1"/>
  <c r="AD18" i="1"/>
  <c r="AH18" i="1"/>
  <c r="AL18" i="1"/>
  <c r="AP18" i="1"/>
  <c r="AT18" i="1"/>
  <c r="AF19" i="1"/>
  <c r="AJ19" i="1"/>
  <c r="AN19" i="1"/>
  <c r="AR19" i="1"/>
  <c r="AV19" i="1"/>
  <c r="AD20" i="1"/>
  <c r="AH20" i="1"/>
  <c r="AL20" i="1"/>
  <c r="AP20" i="1"/>
  <c r="AT20" i="1"/>
  <c r="AF21" i="1"/>
  <c r="AJ21" i="1"/>
  <c r="AN21" i="1"/>
  <c r="AR21" i="1"/>
  <c r="AV21" i="1"/>
  <c r="AD22" i="1"/>
  <c r="AH22" i="1"/>
  <c r="AL22" i="1"/>
  <c r="AP22" i="1"/>
  <c r="AT22" i="1"/>
  <c r="AF23" i="1"/>
  <c r="AJ23" i="1"/>
  <c r="AN23" i="1"/>
  <c r="AR23" i="1"/>
  <c r="AV23" i="1"/>
  <c r="AD24" i="1"/>
  <c r="AH24" i="1"/>
  <c r="AL24" i="1"/>
  <c r="AP24" i="1"/>
  <c r="AT24" i="1"/>
  <c r="AF25" i="1"/>
  <c r="AJ25" i="1"/>
  <c r="AN25" i="1"/>
  <c r="AR25" i="1"/>
  <c r="AV25" i="1"/>
  <c r="AD26" i="1"/>
  <c r="AH26" i="1"/>
  <c r="AL26" i="1"/>
  <c r="AP26" i="1"/>
  <c r="AT26" i="1"/>
  <c r="AF27" i="1"/>
  <c r="AJ27" i="1"/>
  <c r="AN27" i="1"/>
  <c r="AR27" i="1"/>
  <c r="AV27" i="1"/>
  <c r="AD28" i="1"/>
  <c r="AH28" i="1"/>
  <c r="AL28" i="1"/>
  <c r="AP28" i="1"/>
  <c r="AT28" i="1"/>
  <c r="AF29" i="1"/>
  <c r="AJ29" i="1"/>
  <c r="AN29" i="1"/>
  <c r="AR29" i="1"/>
  <c r="AV29" i="1"/>
  <c r="AD30" i="1"/>
  <c r="AH30" i="1"/>
  <c r="AL30" i="1"/>
  <c r="AP30" i="1"/>
  <c r="AT30" i="1"/>
  <c r="AF31" i="1"/>
  <c r="AJ31" i="1"/>
  <c r="AN31" i="1"/>
  <c r="AR31" i="1"/>
  <c r="AV31" i="1"/>
  <c r="AD32" i="1"/>
  <c r="AH32" i="1"/>
  <c r="AL32" i="1"/>
  <c r="AP32" i="1"/>
  <c r="AT32" i="1"/>
  <c r="AF33" i="1"/>
  <c r="AJ33" i="1"/>
  <c r="AN33" i="1"/>
  <c r="AR33" i="1"/>
  <c r="AV33" i="1"/>
  <c r="AD34" i="1"/>
  <c r="AH34" i="1"/>
  <c r="AL34" i="1"/>
  <c r="AP34" i="1"/>
  <c r="AT34" i="1"/>
  <c r="AF35" i="1"/>
  <c r="AJ35" i="1"/>
  <c r="AN35" i="1"/>
  <c r="AR35" i="1"/>
  <c r="AV35" i="1"/>
  <c r="AD36" i="1"/>
  <c r="AH36" i="1"/>
  <c r="AL36" i="1"/>
  <c r="AP36" i="1"/>
  <c r="AT36" i="1"/>
  <c r="AF37" i="1"/>
  <c r="AJ37" i="1"/>
  <c r="AN37" i="1"/>
  <c r="AR37" i="1"/>
  <c r="AV37" i="1"/>
  <c r="AD38" i="1"/>
  <c r="AH38" i="1"/>
  <c r="AL38" i="1"/>
  <c r="AP38" i="1"/>
  <c r="AT38" i="1"/>
  <c r="AX39" i="1"/>
  <c r="AT39" i="1"/>
  <c r="AP39" i="1"/>
  <c r="AZ39" i="1"/>
  <c r="AV39" i="1"/>
  <c r="AR39" i="1"/>
  <c r="AF39" i="1"/>
  <c r="AJ39" i="1"/>
  <c r="AN39" i="1"/>
  <c r="AU39" i="1"/>
  <c r="AD40" i="1"/>
  <c r="AH40" i="1"/>
  <c r="AL40" i="1"/>
  <c r="AP40" i="1"/>
  <c r="AT40" i="1"/>
  <c r="AX40" i="1"/>
  <c r="AF41" i="1"/>
  <c r="AJ41" i="1"/>
  <c r="AN41" i="1"/>
  <c r="AR41" i="1"/>
  <c r="AV41" i="1"/>
  <c r="AZ41" i="1"/>
  <c r="AD42" i="1"/>
  <c r="AH42" i="1"/>
  <c r="AL42" i="1"/>
  <c r="AP42" i="1"/>
  <c r="AT42" i="1"/>
  <c r="AX42" i="1"/>
  <c r="AF43" i="1"/>
  <c r="AJ43" i="1"/>
  <c r="AN43" i="1"/>
  <c r="AR43" i="1"/>
  <c r="AV43" i="1"/>
  <c r="AZ43" i="1"/>
  <c r="AD44" i="1"/>
  <c r="AH44" i="1"/>
  <c r="AL44" i="1"/>
  <c r="AP44" i="1"/>
  <c r="AT44" i="1"/>
  <c r="AX44" i="1"/>
  <c r="AF45" i="1"/>
  <c r="AJ45" i="1"/>
  <c r="AN45" i="1"/>
  <c r="AR45" i="1"/>
  <c r="AV45" i="1"/>
  <c r="AZ45" i="1"/>
  <c r="AD46" i="1"/>
  <c r="AH46" i="1"/>
  <c r="AL46" i="1"/>
  <c r="AP46" i="1"/>
  <c r="AT46" i="1"/>
  <c r="AX46" i="1"/>
  <c r="AF47" i="1"/>
  <c r="AJ47" i="1"/>
  <c r="AN47" i="1"/>
  <c r="AR47" i="1"/>
  <c r="AV47" i="1"/>
  <c r="AZ47" i="1"/>
  <c r="AD48" i="1"/>
  <c r="AH48" i="1"/>
  <c r="AL48" i="1"/>
  <c r="AP48" i="1"/>
  <c r="AT48" i="1"/>
  <c r="AX48" i="1"/>
  <c r="AF49" i="1"/>
  <c r="AJ49" i="1"/>
  <c r="AN49" i="1"/>
  <c r="AR49" i="1"/>
  <c r="AV49" i="1"/>
  <c r="AZ49" i="1"/>
  <c r="AH50" i="1"/>
  <c r="AL50" i="1"/>
  <c r="AP50" i="1"/>
  <c r="AT50" i="1"/>
  <c r="AX50" i="1"/>
  <c r="AX51" i="1"/>
  <c r="AT51" i="1"/>
  <c r="AP51" i="1"/>
  <c r="AL51" i="1"/>
  <c r="AF51" i="1"/>
  <c r="AJ51" i="1"/>
  <c r="AO51" i="1"/>
  <c r="AU51" i="1"/>
  <c r="AZ51" i="1"/>
  <c r="AJ53" i="1"/>
  <c r="AO53" i="1"/>
  <c r="AU53" i="1"/>
  <c r="AE55" i="1"/>
  <c r="AJ55" i="1"/>
  <c r="AO55" i="1"/>
  <c r="AU55" i="1"/>
  <c r="AE57" i="1"/>
  <c r="AJ57" i="1"/>
  <c r="AO57" i="1"/>
  <c r="AU57" i="1"/>
  <c r="AJ59" i="1"/>
  <c r="AO59" i="1"/>
  <c r="AU59" i="1"/>
  <c r="AJ61" i="1"/>
  <c r="AO61" i="1"/>
  <c r="AU61" i="1"/>
  <c r="AF63" i="1"/>
  <c r="AN63" i="1"/>
  <c r="AY65" i="1"/>
  <c r="AU65" i="1"/>
  <c r="AQ65" i="1"/>
  <c r="AM65" i="1"/>
  <c r="AI65" i="1"/>
  <c r="AE65" i="1"/>
  <c r="AX65" i="1"/>
  <c r="AT65" i="1"/>
  <c r="AP65" i="1"/>
  <c r="AL65" i="1"/>
  <c r="AH65" i="1"/>
  <c r="AD65" i="1"/>
  <c r="AJ65" i="1"/>
  <c r="AR65" i="1"/>
  <c r="AZ65" i="1"/>
  <c r="AF67" i="1"/>
  <c r="AN67" i="1"/>
  <c r="AY69" i="1"/>
  <c r="AU69" i="1"/>
  <c r="AQ69" i="1"/>
  <c r="AM69" i="1"/>
  <c r="AI69" i="1"/>
  <c r="AE69" i="1"/>
  <c r="AX69" i="1"/>
  <c r="AT69" i="1"/>
  <c r="AP69" i="1"/>
  <c r="AL69" i="1"/>
  <c r="AH69" i="1"/>
  <c r="AD69" i="1"/>
  <c r="AJ69" i="1"/>
  <c r="AR69" i="1"/>
  <c r="AZ69" i="1"/>
  <c r="AF71" i="1"/>
  <c r="AN71" i="1"/>
  <c r="AY73" i="1"/>
  <c r="AU73" i="1"/>
  <c r="AQ73" i="1"/>
  <c r="AM73" i="1"/>
  <c r="AI73" i="1"/>
  <c r="AE73" i="1"/>
  <c r="AX73" i="1"/>
  <c r="AT73" i="1"/>
  <c r="AP73" i="1"/>
  <c r="AL73" i="1"/>
  <c r="AH73" i="1"/>
  <c r="AD73" i="1"/>
  <c r="AJ73" i="1"/>
  <c r="AR73" i="1"/>
  <c r="AZ73" i="1"/>
  <c r="AF75" i="1"/>
  <c r="AN75" i="1"/>
  <c r="AY77" i="1"/>
  <c r="AU77" i="1"/>
  <c r="AQ77" i="1"/>
  <c r="AM77" i="1"/>
  <c r="AI77" i="1"/>
  <c r="AE77" i="1"/>
  <c r="AX77" i="1"/>
  <c r="AT77" i="1"/>
  <c r="AP77" i="1"/>
  <c r="AL77" i="1"/>
  <c r="AH77" i="1"/>
  <c r="AD77" i="1"/>
  <c r="AJ77" i="1"/>
  <c r="AR77" i="1"/>
  <c r="AZ77" i="1"/>
  <c r="AF79" i="1"/>
  <c r="AN79" i="1"/>
  <c r="AY81" i="1"/>
  <c r="AU81" i="1"/>
  <c r="AQ81" i="1"/>
  <c r="AM81" i="1"/>
  <c r="AI81" i="1"/>
  <c r="AE81" i="1"/>
  <c r="AX81" i="1"/>
  <c r="AT81" i="1"/>
  <c r="AP81" i="1"/>
  <c r="AL81" i="1"/>
  <c r="AH81" i="1"/>
  <c r="AD81" i="1"/>
  <c r="AJ81" i="1"/>
  <c r="AR81" i="1"/>
  <c r="AZ81" i="1"/>
  <c r="AF83" i="1"/>
  <c r="AN83" i="1"/>
  <c r="AY85" i="1"/>
  <c r="AU85" i="1"/>
  <c r="AQ85" i="1"/>
  <c r="AM85" i="1"/>
  <c r="AI85" i="1"/>
  <c r="AE85" i="1"/>
  <c r="AX85" i="1"/>
  <c r="AT85" i="1"/>
  <c r="AP85" i="1"/>
  <c r="AL85" i="1"/>
  <c r="AH85" i="1"/>
  <c r="AD85" i="1"/>
  <c r="AJ85" i="1"/>
  <c r="AR85" i="1"/>
  <c r="AZ85" i="1"/>
  <c r="AF87" i="1"/>
  <c r="AN87" i="1"/>
  <c r="AY89" i="1"/>
  <c r="AU89" i="1"/>
  <c r="AQ89" i="1"/>
  <c r="AM89" i="1"/>
  <c r="AI89" i="1"/>
  <c r="AE89" i="1"/>
  <c r="AX89" i="1"/>
  <c r="AT89" i="1"/>
  <c r="AP89" i="1"/>
  <c r="AL89" i="1"/>
  <c r="AH89" i="1"/>
  <c r="AD89" i="1"/>
  <c r="AJ89" i="1"/>
  <c r="AR89" i="1"/>
  <c r="AZ89" i="1"/>
  <c r="AF91" i="1"/>
  <c r="AN91" i="1"/>
  <c r="AY93" i="1"/>
  <c r="AU93" i="1"/>
  <c r="AQ93" i="1"/>
  <c r="AM93" i="1"/>
  <c r="AI93" i="1"/>
  <c r="AE93" i="1"/>
  <c r="AX93" i="1"/>
  <c r="AT93" i="1"/>
  <c r="AP93" i="1"/>
  <c r="AL93" i="1"/>
  <c r="AH93" i="1"/>
  <c r="AD93" i="1"/>
  <c r="AJ93" i="1"/>
  <c r="AR93" i="1"/>
  <c r="AZ93" i="1"/>
  <c r="AF95" i="1"/>
  <c r="AN95" i="1"/>
  <c r="AY97" i="1"/>
  <c r="AU97" i="1"/>
  <c r="AQ97" i="1"/>
  <c r="AM97" i="1"/>
  <c r="AI97" i="1"/>
  <c r="AE97" i="1"/>
  <c r="AX97" i="1"/>
  <c r="AT97" i="1"/>
  <c r="AP97" i="1"/>
  <c r="AL97" i="1"/>
  <c r="AH97" i="1"/>
  <c r="AD97" i="1"/>
  <c r="BA97" i="1"/>
  <c r="AJ97" i="1"/>
  <c r="AR97" i="1"/>
  <c r="AZ97" i="1"/>
  <c r="AJ99" i="1"/>
  <c r="AK107" i="1"/>
  <c r="AY111" i="1"/>
  <c r="AU111" i="1"/>
  <c r="AQ111" i="1"/>
  <c r="AM111" i="1"/>
  <c r="AI111" i="1"/>
  <c r="AE111" i="1"/>
  <c r="AX111" i="1"/>
  <c r="AT111" i="1"/>
  <c r="AP111" i="1"/>
  <c r="AL111" i="1"/>
  <c r="AH111" i="1"/>
  <c r="AD111" i="1"/>
  <c r="AW111" i="1"/>
  <c r="AO111" i="1"/>
  <c r="AG111" i="1"/>
  <c r="AV111" i="1"/>
  <c r="AN111" i="1"/>
  <c r="AF111" i="1"/>
  <c r="AR111" i="1"/>
  <c r="AC115" i="1"/>
  <c r="AS115" i="1"/>
  <c r="AG119" i="1"/>
  <c r="AW119" i="1"/>
  <c r="AC121" i="1"/>
  <c r="AS121" i="1"/>
  <c r="AK129" i="1"/>
  <c r="AG135" i="1"/>
  <c r="AW135" i="1"/>
  <c r="AC137" i="1"/>
  <c r="AS137" i="1"/>
  <c r="AY99" i="1"/>
  <c r="AU99" i="1"/>
  <c r="AQ99" i="1"/>
  <c r="AM99" i="1"/>
  <c r="AI99" i="1"/>
  <c r="AE99" i="1"/>
  <c r="AX99" i="1"/>
  <c r="AT99" i="1"/>
  <c r="AP99" i="1"/>
  <c r="AL99" i="1"/>
  <c r="AH99" i="1"/>
  <c r="AD99" i="1"/>
  <c r="AW99" i="1"/>
  <c r="AO99" i="1"/>
  <c r="AG99" i="1"/>
  <c r="AV99" i="1"/>
  <c r="AK99" i="1"/>
  <c r="AZ99" i="1"/>
  <c r="AY107" i="1"/>
  <c r="AU107" i="1"/>
  <c r="AQ107" i="1"/>
  <c r="AM107" i="1"/>
  <c r="AI107" i="1"/>
  <c r="AE107" i="1"/>
  <c r="AX107" i="1"/>
  <c r="AT107" i="1"/>
  <c r="AP107" i="1"/>
  <c r="AL107" i="1"/>
  <c r="AH107" i="1"/>
  <c r="AD107" i="1"/>
  <c r="AW107" i="1"/>
  <c r="AO107" i="1"/>
  <c r="AG107" i="1"/>
  <c r="AV107" i="1"/>
  <c r="AN107" i="1"/>
  <c r="AF107" i="1"/>
  <c r="AR107" i="1"/>
  <c r="AJ115" i="1"/>
  <c r="AZ115" i="1"/>
  <c r="AJ119" i="1"/>
  <c r="AZ119" i="1"/>
  <c r="AJ121" i="1"/>
  <c r="AZ121" i="1"/>
  <c r="AY127" i="1"/>
  <c r="AU127" i="1"/>
  <c r="AQ127" i="1"/>
  <c r="AM127" i="1"/>
  <c r="AI127" i="1"/>
  <c r="AE127" i="1"/>
  <c r="AX127" i="1"/>
  <c r="AT127" i="1"/>
  <c r="AP127" i="1"/>
  <c r="AL127" i="1"/>
  <c r="AH127" i="1"/>
  <c r="AD127" i="1"/>
  <c r="AV127" i="1"/>
  <c r="AN127" i="1"/>
  <c r="AF127" i="1"/>
  <c r="BA127" i="1"/>
  <c r="AS127" i="1"/>
  <c r="AK127" i="1"/>
  <c r="AC127" i="1"/>
  <c r="AR127" i="1"/>
  <c r="AY129" i="1"/>
  <c r="AU129" i="1"/>
  <c r="AQ129" i="1"/>
  <c r="AM129" i="1"/>
  <c r="AI129" i="1"/>
  <c r="AE129" i="1"/>
  <c r="AX129" i="1"/>
  <c r="AT129" i="1"/>
  <c r="AP129" i="1"/>
  <c r="AL129" i="1"/>
  <c r="AH129" i="1"/>
  <c r="AD129" i="1"/>
  <c r="AW129" i="1"/>
  <c r="AO129" i="1"/>
  <c r="AG129" i="1"/>
  <c r="AV129" i="1"/>
  <c r="AN129" i="1"/>
  <c r="AF129" i="1"/>
  <c r="AR129" i="1"/>
  <c r="AJ135" i="1"/>
  <c r="AZ135" i="1"/>
  <c r="AJ137" i="1"/>
  <c r="AZ137" i="1"/>
  <c r="AF40" i="1"/>
  <c r="AJ40" i="1"/>
  <c r="AN40" i="1"/>
  <c r="AR40" i="1"/>
  <c r="AV40" i="1"/>
  <c r="AD41" i="1"/>
  <c r="AH41" i="1"/>
  <c r="AL41" i="1"/>
  <c r="AP41" i="1"/>
  <c r="AT41" i="1"/>
  <c r="AF42" i="1"/>
  <c r="AJ42" i="1"/>
  <c r="AN42" i="1"/>
  <c r="AR42" i="1"/>
  <c r="AV42" i="1"/>
  <c r="AD43" i="1"/>
  <c r="AH43" i="1"/>
  <c r="AL43" i="1"/>
  <c r="AP43" i="1"/>
  <c r="AT43" i="1"/>
  <c r="AF44" i="1"/>
  <c r="AJ44" i="1"/>
  <c r="AN44" i="1"/>
  <c r="AR44" i="1"/>
  <c r="AV44" i="1"/>
  <c r="AD45" i="1"/>
  <c r="AH45" i="1"/>
  <c r="AL45" i="1"/>
  <c r="AP45" i="1"/>
  <c r="AT45" i="1"/>
  <c r="AF46" i="1"/>
  <c r="AJ46" i="1"/>
  <c r="AN46" i="1"/>
  <c r="AR46" i="1"/>
  <c r="AV46" i="1"/>
  <c r="AD47" i="1"/>
  <c r="AH47" i="1"/>
  <c r="AL47" i="1"/>
  <c r="AP47" i="1"/>
  <c r="AT47" i="1"/>
  <c r="AF48" i="1"/>
  <c r="AJ48" i="1"/>
  <c r="AN48" i="1"/>
  <c r="AR48" i="1"/>
  <c r="AV48" i="1"/>
  <c r="AD49" i="1"/>
  <c r="AH49" i="1"/>
  <c r="AL49" i="1"/>
  <c r="AP49" i="1"/>
  <c r="AT49" i="1"/>
  <c r="AF50" i="1"/>
  <c r="AJ50" i="1"/>
  <c r="AN50" i="1"/>
  <c r="AR50" i="1"/>
  <c r="AV50" i="1"/>
  <c r="AD51" i="1"/>
  <c r="AH51" i="1"/>
  <c r="AM51" i="1"/>
  <c r="AR51" i="1"/>
  <c r="AW51" i="1"/>
  <c r="AX53" i="1"/>
  <c r="AT53" i="1"/>
  <c r="AP53" i="1"/>
  <c r="AL53" i="1"/>
  <c r="AH53" i="1"/>
  <c r="AD53" i="1"/>
  <c r="AG53" i="1"/>
  <c r="AM53" i="1"/>
  <c r="AR53" i="1"/>
  <c r="AW53" i="1"/>
  <c r="AX55" i="1"/>
  <c r="AT55" i="1"/>
  <c r="AP55" i="1"/>
  <c r="AL55" i="1"/>
  <c r="AH55" i="1"/>
  <c r="AD55" i="1"/>
  <c r="AG55" i="1"/>
  <c r="AM55" i="1"/>
  <c r="AR55" i="1"/>
  <c r="AW55" i="1"/>
  <c r="AX57" i="1"/>
  <c r="AT57" i="1"/>
  <c r="AP57" i="1"/>
  <c r="AL57" i="1"/>
  <c r="AH57" i="1"/>
  <c r="AD57" i="1"/>
  <c r="AG57" i="1"/>
  <c r="AM57" i="1"/>
  <c r="AR57" i="1"/>
  <c r="AW57" i="1"/>
  <c r="AX59" i="1"/>
  <c r="AT59" i="1"/>
  <c r="AP59" i="1"/>
  <c r="AL59" i="1"/>
  <c r="AH59" i="1"/>
  <c r="AD59" i="1"/>
  <c r="AG59" i="1"/>
  <c r="AM59" i="1"/>
  <c r="AR59" i="1"/>
  <c r="AW59" i="1"/>
  <c r="AX61" i="1"/>
  <c r="AT61" i="1"/>
  <c r="AP61" i="1"/>
  <c r="AL61" i="1"/>
  <c r="AH61" i="1"/>
  <c r="AD61" i="1"/>
  <c r="AG61" i="1"/>
  <c r="AM61" i="1"/>
  <c r="AR61" i="1"/>
  <c r="AW61" i="1"/>
  <c r="AY63" i="1"/>
  <c r="AU63" i="1"/>
  <c r="AQ63" i="1"/>
  <c r="AM63" i="1"/>
  <c r="AI63" i="1"/>
  <c r="AE63" i="1"/>
  <c r="AX63" i="1"/>
  <c r="AT63" i="1"/>
  <c r="AP63" i="1"/>
  <c r="AL63" i="1"/>
  <c r="AH63" i="1"/>
  <c r="AD63" i="1"/>
  <c r="AJ63" i="1"/>
  <c r="AR63" i="1"/>
  <c r="AZ63" i="1"/>
  <c r="AF65" i="1"/>
  <c r="AN65" i="1"/>
  <c r="AV65" i="1"/>
  <c r="AY67" i="1"/>
  <c r="AU67" i="1"/>
  <c r="AQ67" i="1"/>
  <c r="AM67" i="1"/>
  <c r="AI67" i="1"/>
  <c r="AE67" i="1"/>
  <c r="AX67" i="1"/>
  <c r="AT67" i="1"/>
  <c r="AP67" i="1"/>
  <c r="AL67" i="1"/>
  <c r="AH67" i="1"/>
  <c r="AD67" i="1"/>
  <c r="AJ67" i="1"/>
  <c r="AR67" i="1"/>
  <c r="AZ67" i="1"/>
  <c r="AF69" i="1"/>
  <c r="AN69" i="1"/>
  <c r="AV69" i="1"/>
  <c r="AY71" i="1"/>
  <c r="AU71" i="1"/>
  <c r="AQ71" i="1"/>
  <c r="AM71" i="1"/>
  <c r="AI71" i="1"/>
  <c r="AE71" i="1"/>
  <c r="AX71" i="1"/>
  <c r="AT71" i="1"/>
  <c r="AP71" i="1"/>
  <c r="AL71" i="1"/>
  <c r="AH71" i="1"/>
  <c r="AD71" i="1"/>
  <c r="AJ71" i="1"/>
  <c r="AR71" i="1"/>
  <c r="AZ71" i="1"/>
  <c r="AF73" i="1"/>
  <c r="AN73" i="1"/>
  <c r="AV73" i="1"/>
  <c r="AY75" i="1"/>
  <c r="AU75" i="1"/>
  <c r="AQ75" i="1"/>
  <c r="AM75" i="1"/>
  <c r="AI75" i="1"/>
  <c r="AE75" i="1"/>
  <c r="AX75" i="1"/>
  <c r="AT75" i="1"/>
  <c r="AP75" i="1"/>
  <c r="AL75" i="1"/>
  <c r="AH75" i="1"/>
  <c r="AD75" i="1"/>
  <c r="AJ75" i="1"/>
  <c r="AR75" i="1"/>
  <c r="AZ75" i="1"/>
  <c r="AF77" i="1"/>
  <c r="AN77" i="1"/>
  <c r="AV77" i="1"/>
  <c r="AY79" i="1"/>
  <c r="AU79" i="1"/>
  <c r="AQ79" i="1"/>
  <c r="AM79" i="1"/>
  <c r="AI79" i="1"/>
  <c r="AE79" i="1"/>
  <c r="AX79" i="1"/>
  <c r="AT79" i="1"/>
  <c r="AP79" i="1"/>
  <c r="AL79" i="1"/>
  <c r="AH79" i="1"/>
  <c r="AD79" i="1"/>
  <c r="AJ79" i="1"/>
  <c r="AR79" i="1"/>
  <c r="AZ79" i="1"/>
  <c r="AF81" i="1"/>
  <c r="AN81" i="1"/>
  <c r="AV81" i="1"/>
  <c r="AY83" i="1"/>
  <c r="AU83" i="1"/>
  <c r="AQ83" i="1"/>
  <c r="AM83" i="1"/>
  <c r="AI83" i="1"/>
  <c r="AE83" i="1"/>
  <c r="AX83" i="1"/>
  <c r="AT83" i="1"/>
  <c r="AP83" i="1"/>
  <c r="AL83" i="1"/>
  <c r="AH83" i="1"/>
  <c r="AD83" i="1"/>
  <c r="AJ83" i="1"/>
  <c r="AR83" i="1"/>
  <c r="AZ83" i="1"/>
  <c r="AF85" i="1"/>
  <c r="AN85" i="1"/>
  <c r="AV85" i="1"/>
  <c r="AY87" i="1"/>
  <c r="AU87" i="1"/>
  <c r="AQ87" i="1"/>
  <c r="AM87" i="1"/>
  <c r="AI87" i="1"/>
  <c r="AE87" i="1"/>
  <c r="AX87" i="1"/>
  <c r="AT87" i="1"/>
  <c r="AP87" i="1"/>
  <c r="AL87" i="1"/>
  <c r="AH87" i="1"/>
  <c r="AD87" i="1"/>
  <c r="AJ87" i="1"/>
  <c r="AR87" i="1"/>
  <c r="AZ87" i="1"/>
  <c r="AF89" i="1"/>
  <c r="AN89" i="1"/>
  <c r="AV89" i="1"/>
  <c r="AY91" i="1"/>
  <c r="AU91" i="1"/>
  <c r="AQ91" i="1"/>
  <c r="AM91" i="1"/>
  <c r="AI91" i="1"/>
  <c r="AE91" i="1"/>
  <c r="AX91" i="1"/>
  <c r="AT91" i="1"/>
  <c r="AP91" i="1"/>
  <c r="AL91" i="1"/>
  <c r="AH91" i="1"/>
  <c r="AD91" i="1"/>
  <c r="AJ91" i="1"/>
  <c r="AR91" i="1"/>
  <c r="AZ91" i="1"/>
  <c r="AF93" i="1"/>
  <c r="AN93" i="1"/>
  <c r="AV93" i="1"/>
  <c r="AY95" i="1"/>
  <c r="AU95" i="1"/>
  <c r="AQ95" i="1"/>
  <c r="AM95" i="1"/>
  <c r="AI95" i="1"/>
  <c r="AE95" i="1"/>
  <c r="AX95" i="1"/>
  <c r="AT95" i="1"/>
  <c r="AP95" i="1"/>
  <c r="AL95" i="1"/>
  <c r="AH95" i="1"/>
  <c r="AD95" i="1"/>
  <c r="AJ95" i="1"/>
  <c r="AR95" i="1"/>
  <c r="AZ95" i="1"/>
  <c r="AV97" i="1"/>
  <c r="AC99" i="1"/>
  <c r="AN99" i="1"/>
  <c r="BA99" i="1"/>
  <c r="AY103" i="1"/>
  <c r="AU103" i="1"/>
  <c r="AQ103" i="1"/>
  <c r="AM103" i="1"/>
  <c r="AI103" i="1"/>
  <c r="AE103" i="1"/>
  <c r="AX103" i="1"/>
  <c r="AT103" i="1"/>
  <c r="AP103" i="1"/>
  <c r="AL103" i="1"/>
  <c r="AH103" i="1"/>
  <c r="AD103" i="1"/>
  <c r="AW103" i="1"/>
  <c r="AO103" i="1"/>
  <c r="AG103" i="1"/>
  <c r="AV103" i="1"/>
  <c r="AN103" i="1"/>
  <c r="AF103" i="1"/>
  <c r="AR103" i="1"/>
  <c r="AC107" i="1"/>
  <c r="AS107" i="1"/>
  <c r="AK115" i="1"/>
  <c r="AK121" i="1"/>
  <c r="AG127" i="1"/>
  <c r="AW127" i="1"/>
  <c r="AC129" i="1"/>
  <c r="AS129" i="1"/>
  <c r="AK137" i="1"/>
  <c r="AF99" i="1"/>
  <c r="AR99" i="1"/>
  <c r="AY115" i="1"/>
  <c r="AU115" i="1"/>
  <c r="AQ115" i="1"/>
  <c r="AM115" i="1"/>
  <c r="AI115" i="1"/>
  <c r="AE115" i="1"/>
  <c r="AX115" i="1"/>
  <c r="AT115" i="1"/>
  <c r="AP115" i="1"/>
  <c r="AL115" i="1"/>
  <c r="AH115" i="1"/>
  <c r="AD115" i="1"/>
  <c r="AW115" i="1"/>
  <c r="AO115" i="1"/>
  <c r="AG115" i="1"/>
  <c r="AV115" i="1"/>
  <c r="AN115" i="1"/>
  <c r="AF115" i="1"/>
  <c r="AR115" i="1"/>
  <c r="AY119" i="1"/>
  <c r="AU119" i="1"/>
  <c r="AQ119" i="1"/>
  <c r="AM119" i="1"/>
  <c r="AI119" i="1"/>
  <c r="AE119" i="1"/>
  <c r="AX119" i="1"/>
  <c r="AT119" i="1"/>
  <c r="AP119" i="1"/>
  <c r="AL119" i="1"/>
  <c r="AH119" i="1"/>
  <c r="AD119" i="1"/>
  <c r="AV119" i="1"/>
  <c r="AN119" i="1"/>
  <c r="AF119" i="1"/>
  <c r="BA119" i="1"/>
  <c r="AS119" i="1"/>
  <c r="AK119" i="1"/>
  <c r="AC119" i="1"/>
  <c r="AR119" i="1"/>
  <c r="AY121" i="1"/>
  <c r="AU121" i="1"/>
  <c r="AQ121" i="1"/>
  <c r="AM121" i="1"/>
  <c r="AI121" i="1"/>
  <c r="AE121" i="1"/>
  <c r="AX121" i="1"/>
  <c r="AT121" i="1"/>
  <c r="AP121" i="1"/>
  <c r="AL121" i="1"/>
  <c r="AH121" i="1"/>
  <c r="AD121" i="1"/>
  <c r="AW121" i="1"/>
  <c r="AO121" i="1"/>
  <c r="AG121" i="1"/>
  <c r="AV121" i="1"/>
  <c r="AN121" i="1"/>
  <c r="AF121" i="1"/>
  <c r="AR121" i="1"/>
  <c r="AJ127" i="1"/>
  <c r="AZ127" i="1"/>
  <c r="AY135" i="1"/>
  <c r="AU135" i="1"/>
  <c r="AQ135" i="1"/>
  <c r="AM135" i="1"/>
  <c r="AI135" i="1"/>
  <c r="AE135" i="1"/>
  <c r="AX135" i="1"/>
  <c r="AT135" i="1"/>
  <c r="AP135" i="1"/>
  <c r="AL135" i="1"/>
  <c r="AH135" i="1"/>
  <c r="AD135" i="1"/>
  <c r="AV135" i="1"/>
  <c r="AN135" i="1"/>
  <c r="AF135" i="1"/>
  <c r="BA135" i="1"/>
  <c r="AS135" i="1"/>
  <c r="AK135" i="1"/>
  <c r="AC135" i="1"/>
  <c r="AR135" i="1"/>
  <c r="AY137" i="1"/>
  <c r="AU137" i="1"/>
  <c r="AQ137" i="1"/>
  <c r="AM137" i="1"/>
  <c r="AI137" i="1"/>
  <c r="AE137" i="1"/>
  <c r="AX137" i="1"/>
  <c r="AT137" i="1"/>
  <c r="AP137" i="1"/>
  <c r="AL137" i="1"/>
  <c r="AH137" i="1"/>
  <c r="AD137" i="1"/>
  <c r="AW137" i="1"/>
  <c r="AO137" i="1"/>
  <c r="AG137" i="1"/>
  <c r="AV137" i="1"/>
  <c r="AN137" i="1"/>
  <c r="AF137" i="1"/>
  <c r="AR137" i="1"/>
  <c r="AY101" i="1"/>
  <c r="AU101" i="1"/>
  <c r="AQ101" i="1"/>
  <c r="AM101" i="1"/>
  <c r="AI101" i="1"/>
  <c r="AE101" i="1"/>
  <c r="AX101" i="1"/>
  <c r="AT101" i="1"/>
  <c r="AP101" i="1"/>
  <c r="AL101" i="1"/>
  <c r="AH101" i="1"/>
  <c r="AD101" i="1"/>
  <c r="AJ101" i="1"/>
  <c r="AR101" i="1"/>
  <c r="AZ101" i="1"/>
  <c r="AY105" i="1"/>
  <c r="AU105" i="1"/>
  <c r="AQ105" i="1"/>
  <c r="AM105" i="1"/>
  <c r="AI105" i="1"/>
  <c r="AE105" i="1"/>
  <c r="AX105" i="1"/>
  <c r="AT105" i="1"/>
  <c r="AP105" i="1"/>
  <c r="AL105" i="1"/>
  <c r="AH105" i="1"/>
  <c r="AD105" i="1"/>
  <c r="AJ105" i="1"/>
  <c r="AR105" i="1"/>
  <c r="AZ105" i="1"/>
  <c r="AY109" i="1"/>
  <c r="AU109" i="1"/>
  <c r="AQ109" i="1"/>
  <c r="AM109" i="1"/>
  <c r="AI109" i="1"/>
  <c r="AE109" i="1"/>
  <c r="AX109" i="1"/>
  <c r="AT109" i="1"/>
  <c r="AP109" i="1"/>
  <c r="AL109" i="1"/>
  <c r="AH109" i="1"/>
  <c r="AD109" i="1"/>
  <c r="AJ109" i="1"/>
  <c r="AR109" i="1"/>
  <c r="AZ109" i="1"/>
  <c r="AY113" i="1"/>
  <c r="AU113" i="1"/>
  <c r="AQ113" i="1"/>
  <c r="AM113" i="1"/>
  <c r="AI113" i="1"/>
  <c r="AE113" i="1"/>
  <c r="AX113" i="1"/>
  <c r="AT113" i="1"/>
  <c r="AP113" i="1"/>
  <c r="AL113" i="1"/>
  <c r="AH113" i="1"/>
  <c r="AD113" i="1"/>
  <c r="AJ113" i="1"/>
  <c r="AR113" i="1"/>
  <c r="AZ113" i="1"/>
  <c r="AY117" i="1"/>
  <c r="AU117" i="1"/>
  <c r="AQ117" i="1"/>
  <c r="AM117" i="1"/>
  <c r="AI117" i="1"/>
  <c r="AE117" i="1"/>
  <c r="AX117" i="1"/>
  <c r="AT117" i="1"/>
  <c r="AP117" i="1"/>
  <c r="AL117" i="1"/>
  <c r="AH117" i="1"/>
  <c r="AD117" i="1"/>
  <c r="AJ117" i="1"/>
  <c r="AR117" i="1"/>
  <c r="AZ117" i="1"/>
  <c r="AG123" i="1"/>
  <c r="AO123" i="1"/>
  <c r="AY125" i="1"/>
  <c r="AU125" i="1"/>
  <c r="AQ125" i="1"/>
  <c r="AM125" i="1"/>
  <c r="AI125" i="1"/>
  <c r="AE125" i="1"/>
  <c r="AX125" i="1"/>
  <c r="AT125" i="1"/>
  <c r="AP125" i="1"/>
  <c r="AL125" i="1"/>
  <c r="AH125" i="1"/>
  <c r="AD125" i="1"/>
  <c r="AJ125" i="1"/>
  <c r="AR125" i="1"/>
  <c r="AZ125" i="1"/>
  <c r="AG131" i="1"/>
  <c r="AO131" i="1"/>
  <c r="AY133" i="1"/>
  <c r="AU133" i="1"/>
  <c r="AQ133" i="1"/>
  <c r="AM133" i="1"/>
  <c r="AI133" i="1"/>
  <c r="AE133" i="1"/>
  <c r="AX133" i="1"/>
  <c r="AT133" i="1"/>
  <c r="AP133" i="1"/>
  <c r="AL133" i="1"/>
  <c r="AH133" i="1"/>
  <c r="AD133" i="1"/>
  <c r="AJ133" i="1"/>
  <c r="AR133" i="1"/>
  <c r="AZ133" i="1"/>
  <c r="AG139" i="1"/>
  <c r="AO139" i="1"/>
  <c r="AY141" i="1"/>
  <c r="AU141" i="1"/>
  <c r="AQ141" i="1"/>
  <c r="AM141" i="1"/>
  <c r="AI141" i="1"/>
  <c r="AE141" i="1"/>
  <c r="AX141" i="1"/>
  <c r="AT141" i="1"/>
  <c r="AP141" i="1"/>
  <c r="AL141" i="1"/>
  <c r="AH141" i="1"/>
  <c r="AD141" i="1"/>
  <c r="AJ141" i="1"/>
  <c r="AR141" i="1"/>
  <c r="AZ141" i="1"/>
  <c r="AC143" i="1"/>
  <c r="AK143" i="1"/>
  <c r="AS143" i="1"/>
  <c r="BA143" i="1"/>
  <c r="AF145" i="1"/>
  <c r="AN145" i="1"/>
  <c r="AV145" i="1"/>
  <c r="AG147" i="1"/>
  <c r="AO147" i="1"/>
  <c r="AY149" i="1"/>
  <c r="AU149" i="1"/>
  <c r="AQ149" i="1"/>
  <c r="AM149" i="1"/>
  <c r="AI149" i="1"/>
  <c r="AE149" i="1"/>
  <c r="AX149" i="1"/>
  <c r="AT149" i="1"/>
  <c r="AP149" i="1"/>
  <c r="AL149" i="1"/>
  <c r="AH149" i="1"/>
  <c r="AD149" i="1"/>
  <c r="BA149" i="1"/>
  <c r="AW149" i="1"/>
  <c r="AJ149" i="1"/>
  <c r="AR149" i="1"/>
  <c r="AY156" i="1"/>
  <c r="AU156" i="1"/>
  <c r="AQ156" i="1"/>
  <c r="AM156" i="1"/>
  <c r="AI156" i="1"/>
  <c r="AE156" i="1"/>
  <c r="BA156" i="1"/>
  <c r="AV156" i="1"/>
  <c r="AP156" i="1"/>
  <c r="AK156" i="1"/>
  <c r="AF156" i="1"/>
  <c r="AZ156" i="1"/>
  <c r="AT156" i="1"/>
  <c r="AO156" i="1"/>
  <c r="AJ156" i="1"/>
  <c r="AD156" i="1"/>
  <c r="AX156" i="1"/>
  <c r="AS156" i="1"/>
  <c r="AN156" i="1"/>
  <c r="AH156" i="1"/>
  <c r="AC156" i="1"/>
  <c r="AW156" i="1"/>
  <c r="AY179" i="1"/>
  <c r="AU179" i="1"/>
  <c r="AQ179" i="1"/>
  <c r="AM179" i="1"/>
  <c r="AI179" i="1"/>
  <c r="AE179" i="1"/>
  <c r="AX179" i="1"/>
  <c r="AT179" i="1"/>
  <c r="AP179" i="1"/>
  <c r="AL179" i="1"/>
  <c r="AH179" i="1"/>
  <c r="AD179" i="1"/>
  <c r="BA179" i="1"/>
  <c r="AW179" i="1"/>
  <c r="AS179" i="1"/>
  <c r="AO179" i="1"/>
  <c r="AK179" i="1"/>
  <c r="AG179" i="1"/>
  <c r="AC179" i="1"/>
  <c r="AN179" i="1"/>
  <c r="AZ179" i="1"/>
  <c r="AJ179" i="1"/>
  <c r="AV179" i="1"/>
  <c r="AF179" i="1"/>
  <c r="AX345" i="1"/>
  <c r="AT345" i="1"/>
  <c r="AP345" i="1"/>
  <c r="AL345" i="1"/>
  <c r="AH345" i="1"/>
  <c r="AD345" i="1"/>
  <c r="BA345" i="1"/>
  <c r="AW345" i="1"/>
  <c r="AS345" i="1"/>
  <c r="AO345" i="1"/>
  <c r="AK345" i="1"/>
  <c r="AG345" i="1"/>
  <c r="AC345" i="1"/>
  <c r="AY345" i="1"/>
  <c r="AQ345" i="1"/>
  <c r="AI345" i="1"/>
  <c r="AV345" i="1"/>
  <c r="AN345" i="1"/>
  <c r="AF345" i="1"/>
  <c r="AU345" i="1"/>
  <c r="AM345" i="1"/>
  <c r="AE345" i="1"/>
  <c r="AZ345" i="1"/>
  <c r="AR345" i="1"/>
  <c r="AJ345" i="1"/>
  <c r="AC101" i="1"/>
  <c r="AK101" i="1"/>
  <c r="AS101" i="1"/>
  <c r="BA101" i="1"/>
  <c r="AC105" i="1"/>
  <c r="AK105" i="1"/>
  <c r="AS105" i="1"/>
  <c r="BA105" i="1"/>
  <c r="AC109" i="1"/>
  <c r="AK109" i="1"/>
  <c r="AS109" i="1"/>
  <c r="BA109" i="1"/>
  <c r="AC113" i="1"/>
  <c r="AK113" i="1"/>
  <c r="AS113" i="1"/>
  <c r="BA113" i="1"/>
  <c r="AC117" i="1"/>
  <c r="AK117" i="1"/>
  <c r="AS117" i="1"/>
  <c r="BA117" i="1"/>
  <c r="AY123" i="1"/>
  <c r="AU123" i="1"/>
  <c r="AQ123" i="1"/>
  <c r="AM123" i="1"/>
  <c r="AI123" i="1"/>
  <c r="AE123" i="1"/>
  <c r="AX123" i="1"/>
  <c r="AT123" i="1"/>
  <c r="AP123" i="1"/>
  <c r="AL123" i="1"/>
  <c r="AH123" i="1"/>
  <c r="AD123" i="1"/>
  <c r="AJ123" i="1"/>
  <c r="AR123" i="1"/>
  <c r="AZ123" i="1"/>
  <c r="AC125" i="1"/>
  <c r="AK125" i="1"/>
  <c r="AS125" i="1"/>
  <c r="BA125" i="1"/>
  <c r="AY131" i="1"/>
  <c r="AU131" i="1"/>
  <c r="AQ131" i="1"/>
  <c r="AM131" i="1"/>
  <c r="AI131" i="1"/>
  <c r="AE131" i="1"/>
  <c r="AX131" i="1"/>
  <c r="AT131" i="1"/>
  <c r="AP131" i="1"/>
  <c r="AL131" i="1"/>
  <c r="AH131" i="1"/>
  <c r="AD131" i="1"/>
  <c r="AJ131" i="1"/>
  <c r="AR131" i="1"/>
  <c r="AZ131" i="1"/>
  <c r="AC133" i="1"/>
  <c r="AK133" i="1"/>
  <c r="AS133" i="1"/>
  <c r="BA133" i="1"/>
  <c r="AY139" i="1"/>
  <c r="AU139" i="1"/>
  <c r="AQ139" i="1"/>
  <c r="AM139" i="1"/>
  <c r="AI139" i="1"/>
  <c r="AE139" i="1"/>
  <c r="AX139" i="1"/>
  <c r="AT139" i="1"/>
  <c r="AP139" i="1"/>
  <c r="AL139" i="1"/>
  <c r="AH139" i="1"/>
  <c r="AD139" i="1"/>
  <c r="AJ139" i="1"/>
  <c r="AR139" i="1"/>
  <c r="AZ139" i="1"/>
  <c r="AC141" i="1"/>
  <c r="AK141" i="1"/>
  <c r="AS141" i="1"/>
  <c r="BA141" i="1"/>
  <c r="AF143" i="1"/>
  <c r="AN143" i="1"/>
  <c r="AV143" i="1"/>
  <c r="AG145" i="1"/>
  <c r="AO145" i="1"/>
  <c r="AY147" i="1"/>
  <c r="AU147" i="1"/>
  <c r="AQ147" i="1"/>
  <c r="AM147" i="1"/>
  <c r="AI147" i="1"/>
  <c r="AE147" i="1"/>
  <c r="AX147" i="1"/>
  <c r="AT147" i="1"/>
  <c r="AP147" i="1"/>
  <c r="AL147" i="1"/>
  <c r="AH147" i="1"/>
  <c r="AD147" i="1"/>
  <c r="AJ147" i="1"/>
  <c r="AR147" i="1"/>
  <c r="AZ147" i="1"/>
  <c r="AC149" i="1"/>
  <c r="AK149" i="1"/>
  <c r="AS149" i="1"/>
  <c r="AY151" i="1"/>
  <c r="AU151" i="1"/>
  <c r="AQ151" i="1"/>
  <c r="AM151" i="1"/>
  <c r="AI151" i="1"/>
  <c r="AE151" i="1"/>
  <c r="AX151" i="1"/>
  <c r="AT151" i="1"/>
  <c r="AP151" i="1"/>
  <c r="AL151" i="1"/>
  <c r="AH151" i="1"/>
  <c r="AD151" i="1"/>
  <c r="BA151" i="1"/>
  <c r="AW151" i="1"/>
  <c r="AS151" i="1"/>
  <c r="AO151" i="1"/>
  <c r="AK151" i="1"/>
  <c r="AG151" i="1"/>
  <c r="AC151" i="1"/>
  <c r="AR151" i="1"/>
  <c r="AG156" i="1"/>
  <c r="BA157" i="1"/>
  <c r="AW157" i="1"/>
  <c r="AS157" i="1"/>
  <c r="AO157" i="1"/>
  <c r="AK157" i="1"/>
  <c r="AG157" i="1"/>
  <c r="AC157" i="1"/>
  <c r="AV157" i="1"/>
  <c r="AQ157" i="1"/>
  <c r="AL157" i="1"/>
  <c r="AF157" i="1"/>
  <c r="AZ157" i="1"/>
  <c r="AU157" i="1"/>
  <c r="AP157" i="1"/>
  <c r="AJ157" i="1"/>
  <c r="AE157" i="1"/>
  <c r="AY157" i="1"/>
  <c r="AT157" i="1"/>
  <c r="AN157" i="1"/>
  <c r="AI157" i="1"/>
  <c r="AD157" i="1"/>
  <c r="AX157" i="1"/>
  <c r="AR179" i="1"/>
  <c r="AX217" i="1"/>
  <c r="AT217" i="1"/>
  <c r="AP217" i="1"/>
  <c r="AL217" i="1"/>
  <c r="AH217" i="1"/>
  <c r="AD217" i="1"/>
  <c r="BA217" i="1"/>
  <c r="AV217" i="1"/>
  <c r="AQ217" i="1"/>
  <c r="AK217" i="1"/>
  <c r="AF217" i="1"/>
  <c r="AZ217" i="1"/>
  <c r="AU217" i="1"/>
  <c r="AO217" i="1"/>
  <c r="AJ217" i="1"/>
  <c r="AE217" i="1"/>
  <c r="AY217" i="1"/>
  <c r="AS217" i="1"/>
  <c r="AN217" i="1"/>
  <c r="AI217" i="1"/>
  <c r="AC217" i="1"/>
  <c r="AR217" i="1"/>
  <c r="AM217" i="1"/>
  <c r="AG217" i="1"/>
  <c r="AG143" i="1"/>
  <c r="AO143" i="1"/>
  <c r="AY145" i="1"/>
  <c r="AU145" i="1"/>
  <c r="AQ145" i="1"/>
  <c r="AM145" i="1"/>
  <c r="AI145" i="1"/>
  <c r="AE145" i="1"/>
  <c r="AX145" i="1"/>
  <c r="AT145" i="1"/>
  <c r="AP145" i="1"/>
  <c r="AL145" i="1"/>
  <c r="AH145" i="1"/>
  <c r="AD145" i="1"/>
  <c r="AJ145" i="1"/>
  <c r="AR145" i="1"/>
  <c r="AZ145" i="1"/>
  <c r="AY171" i="1"/>
  <c r="AU171" i="1"/>
  <c r="AQ171" i="1"/>
  <c r="AM171" i="1"/>
  <c r="AI171" i="1"/>
  <c r="AE171" i="1"/>
  <c r="AX171" i="1"/>
  <c r="AT171" i="1"/>
  <c r="AP171" i="1"/>
  <c r="AL171" i="1"/>
  <c r="AH171" i="1"/>
  <c r="AD171" i="1"/>
  <c r="BA171" i="1"/>
  <c r="AW171" i="1"/>
  <c r="AS171" i="1"/>
  <c r="AO171" i="1"/>
  <c r="AK171" i="1"/>
  <c r="AG171" i="1"/>
  <c r="AC171" i="1"/>
  <c r="AN171" i="1"/>
  <c r="AZ171" i="1"/>
  <c r="AJ171" i="1"/>
  <c r="AV171" i="1"/>
  <c r="AF171" i="1"/>
  <c r="AY187" i="1"/>
  <c r="AU187" i="1"/>
  <c r="AQ187" i="1"/>
  <c r="AM187" i="1"/>
  <c r="AI187" i="1"/>
  <c r="AE187" i="1"/>
  <c r="AX187" i="1"/>
  <c r="AT187" i="1"/>
  <c r="AP187" i="1"/>
  <c r="AL187" i="1"/>
  <c r="AH187" i="1"/>
  <c r="AD187" i="1"/>
  <c r="BA187" i="1"/>
  <c r="AW187" i="1"/>
  <c r="AS187" i="1"/>
  <c r="AO187" i="1"/>
  <c r="AK187" i="1"/>
  <c r="AG187" i="1"/>
  <c r="AC187" i="1"/>
  <c r="AN187" i="1"/>
  <c r="AZ187" i="1"/>
  <c r="AJ187" i="1"/>
  <c r="AV187" i="1"/>
  <c r="AF187" i="1"/>
  <c r="AX209" i="1"/>
  <c r="AT209" i="1"/>
  <c r="AP209" i="1"/>
  <c r="AL209" i="1"/>
  <c r="AH209" i="1"/>
  <c r="AD209" i="1"/>
  <c r="BA209" i="1"/>
  <c r="AV209" i="1"/>
  <c r="AQ209" i="1"/>
  <c r="AK209" i="1"/>
  <c r="AF209" i="1"/>
  <c r="AZ209" i="1"/>
  <c r="AU209" i="1"/>
  <c r="AO209" i="1"/>
  <c r="AJ209" i="1"/>
  <c r="AE209" i="1"/>
  <c r="AY209" i="1"/>
  <c r="AS209" i="1"/>
  <c r="AN209" i="1"/>
  <c r="AI209" i="1"/>
  <c r="AC209" i="1"/>
  <c r="AR209" i="1"/>
  <c r="AM209" i="1"/>
  <c r="AG209" i="1"/>
  <c r="AY143" i="1"/>
  <c r="AU143" i="1"/>
  <c r="AQ143" i="1"/>
  <c r="AM143" i="1"/>
  <c r="AI143" i="1"/>
  <c r="AE143" i="1"/>
  <c r="AX143" i="1"/>
  <c r="AT143" i="1"/>
  <c r="AP143" i="1"/>
  <c r="AL143" i="1"/>
  <c r="AH143" i="1"/>
  <c r="AD143" i="1"/>
  <c r="AJ143" i="1"/>
  <c r="AR143" i="1"/>
  <c r="AZ143" i="1"/>
  <c r="AR171" i="1"/>
  <c r="AR187" i="1"/>
  <c r="AW209" i="1"/>
  <c r="AY154" i="1"/>
  <c r="AU154" i="1"/>
  <c r="AQ154" i="1"/>
  <c r="AM154" i="1"/>
  <c r="AI154" i="1"/>
  <c r="AE154" i="1"/>
  <c r="AG154" i="1"/>
  <c r="AL154" i="1"/>
  <c r="AR154" i="1"/>
  <c r="AW154" i="1"/>
  <c r="BA155" i="1"/>
  <c r="AW155" i="1"/>
  <c r="AS155" i="1"/>
  <c r="AO155" i="1"/>
  <c r="AK155" i="1"/>
  <c r="AG155" i="1"/>
  <c r="AC155" i="1"/>
  <c r="AH155" i="1"/>
  <c r="AM155" i="1"/>
  <c r="AR155" i="1"/>
  <c r="AX155" i="1"/>
  <c r="AZ162" i="1"/>
  <c r="AV162" i="1"/>
  <c r="AR162" i="1"/>
  <c r="AY162" i="1"/>
  <c r="AU162" i="1"/>
  <c r="AQ162" i="1"/>
  <c r="AM162" i="1"/>
  <c r="AI162" i="1"/>
  <c r="AE162" i="1"/>
  <c r="AG162" i="1"/>
  <c r="AL162" i="1"/>
  <c r="AS162" i="1"/>
  <c r="BA162" i="1"/>
  <c r="AY165" i="1"/>
  <c r="AU165" i="1"/>
  <c r="AQ165" i="1"/>
  <c r="AM165" i="1"/>
  <c r="AI165" i="1"/>
  <c r="AE165" i="1"/>
  <c r="AX165" i="1"/>
  <c r="AT165" i="1"/>
  <c r="AP165" i="1"/>
  <c r="AL165" i="1"/>
  <c r="AH165" i="1"/>
  <c r="AD165" i="1"/>
  <c r="BA165" i="1"/>
  <c r="AW165" i="1"/>
  <c r="AS165" i="1"/>
  <c r="AO165" i="1"/>
  <c r="AK165" i="1"/>
  <c r="AG165" i="1"/>
  <c r="AC165" i="1"/>
  <c r="AR165" i="1"/>
  <c r="AY173" i="1"/>
  <c r="AU173" i="1"/>
  <c r="AQ173" i="1"/>
  <c r="AM173" i="1"/>
  <c r="AI173" i="1"/>
  <c r="AE173" i="1"/>
  <c r="AX173" i="1"/>
  <c r="AT173" i="1"/>
  <c r="AP173" i="1"/>
  <c r="AL173" i="1"/>
  <c r="AH173" i="1"/>
  <c r="AD173" i="1"/>
  <c r="BA173" i="1"/>
  <c r="AW173" i="1"/>
  <c r="AS173" i="1"/>
  <c r="AO173" i="1"/>
  <c r="AK173" i="1"/>
  <c r="AG173" i="1"/>
  <c r="AC173" i="1"/>
  <c r="AR173" i="1"/>
  <c r="AY181" i="1"/>
  <c r="AU181" i="1"/>
  <c r="AQ181" i="1"/>
  <c r="AM181" i="1"/>
  <c r="AI181" i="1"/>
  <c r="AE181" i="1"/>
  <c r="AX181" i="1"/>
  <c r="AT181" i="1"/>
  <c r="AP181" i="1"/>
  <c r="AL181" i="1"/>
  <c r="AH181" i="1"/>
  <c r="AD181" i="1"/>
  <c r="BA181" i="1"/>
  <c r="AW181" i="1"/>
  <c r="AS181" i="1"/>
  <c r="AO181" i="1"/>
  <c r="AK181" i="1"/>
  <c r="AG181" i="1"/>
  <c r="AC181" i="1"/>
  <c r="AR181" i="1"/>
  <c r="AY189" i="1"/>
  <c r="AU189" i="1"/>
  <c r="AQ189" i="1"/>
  <c r="AM189" i="1"/>
  <c r="AI189" i="1"/>
  <c r="AE189" i="1"/>
  <c r="AX189" i="1"/>
  <c r="AT189" i="1"/>
  <c r="AP189" i="1"/>
  <c r="AL189" i="1"/>
  <c r="AH189" i="1"/>
  <c r="AD189" i="1"/>
  <c r="BA189" i="1"/>
  <c r="AW189" i="1"/>
  <c r="AS189" i="1"/>
  <c r="AO189" i="1"/>
  <c r="AK189" i="1"/>
  <c r="AG189" i="1"/>
  <c r="AC189" i="1"/>
  <c r="AR189" i="1"/>
  <c r="AY195" i="1"/>
  <c r="AU195" i="1"/>
  <c r="AQ195" i="1"/>
  <c r="AM195" i="1"/>
  <c r="AI195" i="1"/>
  <c r="AE195" i="1"/>
  <c r="AX195" i="1"/>
  <c r="AT195" i="1"/>
  <c r="AP195" i="1"/>
  <c r="AL195" i="1"/>
  <c r="AH195" i="1"/>
  <c r="AD195" i="1"/>
  <c r="BA195" i="1"/>
  <c r="AW195" i="1"/>
  <c r="AS195" i="1"/>
  <c r="AO195" i="1"/>
  <c r="AK195" i="1"/>
  <c r="AG195" i="1"/>
  <c r="AC195" i="1"/>
  <c r="AR195" i="1"/>
  <c r="AY199" i="1"/>
  <c r="AU199" i="1"/>
  <c r="AQ199" i="1"/>
  <c r="AM199" i="1"/>
  <c r="AI199" i="1"/>
  <c r="AE199" i="1"/>
  <c r="AX199" i="1"/>
  <c r="AT199" i="1"/>
  <c r="AP199" i="1"/>
  <c r="AL199" i="1"/>
  <c r="AH199" i="1"/>
  <c r="AD199" i="1"/>
  <c r="BA199" i="1"/>
  <c r="AW199" i="1"/>
  <c r="AS199" i="1"/>
  <c r="AO199" i="1"/>
  <c r="AK199" i="1"/>
  <c r="AG199" i="1"/>
  <c r="AC199" i="1"/>
  <c r="AR199" i="1"/>
  <c r="AX203" i="1"/>
  <c r="AT203" i="1"/>
  <c r="AP203" i="1"/>
  <c r="AL203" i="1"/>
  <c r="AH203" i="1"/>
  <c r="AD203" i="1"/>
  <c r="BA203" i="1"/>
  <c r="AV203" i="1"/>
  <c r="AQ203" i="1"/>
  <c r="AK203" i="1"/>
  <c r="AF203" i="1"/>
  <c r="AZ203" i="1"/>
  <c r="AU203" i="1"/>
  <c r="AO203" i="1"/>
  <c r="AJ203" i="1"/>
  <c r="AE203" i="1"/>
  <c r="AY203" i="1"/>
  <c r="AS203" i="1"/>
  <c r="AN203" i="1"/>
  <c r="AI203" i="1"/>
  <c r="AC203" i="1"/>
  <c r="AW203" i="1"/>
  <c r="AX211" i="1"/>
  <c r="AT211" i="1"/>
  <c r="AP211" i="1"/>
  <c r="AL211" i="1"/>
  <c r="AH211" i="1"/>
  <c r="AD211" i="1"/>
  <c r="BA211" i="1"/>
  <c r="AV211" i="1"/>
  <c r="AQ211" i="1"/>
  <c r="AK211" i="1"/>
  <c r="AF211" i="1"/>
  <c r="AZ211" i="1"/>
  <c r="AU211" i="1"/>
  <c r="AO211" i="1"/>
  <c r="AJ211" i="1"/>
  <c r="AE211" i="1"/>
  <c r="AY211" i="1"/>
  <c r="AS211" i="1"/>
  <c r="AN211" i="1"/>
  <c r="AI211" i="1"/>
  <c r="AC211" i="1"/>
  <c r="AW211" i="1"/>
  <c r="AX219" i="1"/>
  <c r="AT219" i="1"/>
  <c r="AP219" i="1"/>
  <c r="AL219" i="1"/>
  <c r="AH219" i="1"/>
  <c r="AD219" i="1"/>
  <c r="BA219" i="1"/>
  <c r="AV219" i="1"/>
  <c r="AQ219" i="1"/>
  <c r="AK219" i="1"/>
  <c r="AF219" i="1"/>
  <c r="AZ219" i="1"/>
  <c r="AU219" i="1"/>
  <c r="AO219" i="1"/>
  <c r="AJ219" i="1"/>
  <c r="AE219" i="1"/>
  <c r="AY219" i="1"/>
  <c r="AS219" i="1"/>
  <c r="AN219" i="1"/>
  <c r="AI219" i="1"/>
  <c r="AC219" i="1"/>
  <c r="AW219" i="1"/>
  <c r="AF52" i="1"/>
  <c r="AJ52" i="1"/>
  <c r="AN52" i="1"/>
  <c r="AR52" i="1"/>
  <c r="AV52" i="1"/>
  <c r="AF54" i="1"/>
  <c r="AJ54" i="1"/>
  <c r="AN54" i="1"/>
  <c r="AR54" i="1"/>
  <c r="AV54" i="1"/>
  <c r="AF56" i="1"/>
  <c r="AJ56" i="1"/>
  <c r="AN56" i="1"/>
  <c r="AR56" i="1"/>
  <c r="AV56" i="1"/>
  <c r="AF58" i="1"/>
  <c r="AJ58" i="1"/>
  <c r="AN58" i="1"/>
  <c r="AR58" i="1"/>
  <c r="AV58" i="1"/>
  <c r="AF60" i="1"/>
  <c r="AJ60" i="1"/>
  <c r="AN60" i="1"/>
  <c r="AR60" i="1"/>
  <c r="AV60" i="1"/>
  <c r="AF62" i="1"/>
  <c r="AJ62" i="1"/>
  <c r="AN62" i="1"/>
  <c r="AR62" i="1"/>
  <c r="AV62" i="1"/>
  <c r="AF64" i="1"/>
  <c r="AJ64" i="1"/>
  <c r="AN64" i="1"/>
  <c r="AR64" i="1"/>
  <c r="AV64" i="1"/>
  <c r="AF66" i="1"/>
  <c r="AJ66" i="1"/>
  <c r="AN66" i="1"/>
  <c r="AR66" i="1"/>
  <c r="AV66" i="1"/>
  <c r="AF68" i="1"/>
  <c r="AJ68" i="1"/>
  <c r="AN68" i="1"/>
  <c r="AR68" i="1"/>
  <c r="AV68" i="1"/>
  <c r="AF70" i="1"/>
  <c r="AJ70" i="1"/>
  <c r="AN70" i="1"/>
  <c r="AR70" i="1"/>
  <c r="AV70" i="1"/>
  <c r="AF72" i="1"/>
  <c r="AJ72" i="1"/>
  <c r="AN72" i="1"/>
  <c r="AR72" i="1"/>
  <c r="AV72" i="1"/>
  <c r="AF74" i="1"/>
  <c r="AJ74" i="1"/>
  <c r="AN74" i="1"/>
  <c r="AR74" i="1"/>
  <c r="AV74" i="1"/>
  <c r="AF76" i="1"/>
  <c r="AJ76" i="1"/>
  <c r="AN76" i="1"/>
  <c r="AR76" i="1"/>
  <c r="AV76" i="1"/>
  <c r="AF78" i="1"/>
  <c r="AJ78" i="1"/>
  <c r="AN78" i="1"/>
  <c r="AR78" i="1"/>
  <c r="AV78" i="1"/>
  <c r="AF80" i="1"/>
  <c r="AJ80" i="1"/>
  <c r="AN80" i="1"/>
  <c r="AR80" i="1"/>
  <c r="AV80" i="1"/>
  <c r="AF82" i="1"/>
  <c r="AJ82" i="1"/>
  <c r="AN82" i="1"/>
  <c r="AR82" i="1"/>
  <c r="AV82" i="1"/>
  <c r="AF84" i="1"/>
  <c r="AJ84" i="1"/>
  <c r="AN84" i="1"/>
  <c r="AR84" i="1"/>
  <c r="AV84" i="1"/>
  <c r="AF86" i="1"/>
  <c r="AJ86" i="1"/>
  <c r="AN86" i="1"/>
  <c r="AR86" i="1"/>
  <c r="AV86" i="1"/>
  <c r="AF88" i="1"/>
  <c r="AJ88" i="1"/>
  <c r="AN88" i="1"/>
  <c r="AR88" i="1"/>
  <c r="AV88" i="1"/>
  <c r="AF90" i="1"/>
  <c r="AJ90" i="1"/>
  <c r="AN90" i="1"/>
  <c r="AR90" i="1"/>
  <c r="AV90" i="1"/>
  <c r="AF92" i="1"/>
  <c r="AJ92" i="1"/>
  <c r="AN92" i="1"/>
  <c r="AR92" i="1"/>
  <c r="AV92" i="1"/>
  <c r="AF94" i="1"/>
  <c r="AJ94" i="1"/>
  <c r="AN94" i="1"/>
  <c r="AR94" i="1"/>
  <c r="AV94" i="1"/>
  <c r="AF96" i="1"/>
  <c r="AJ96" i="1"/>
  <c r="AN96" i="1"/>
  <c r="AR96" i="1"/>
  <c r="AV96" i="1"/>
  <c r="AF98" i="1"/>
  <c r="AJ98" i="1"/>
  <c r="AN98" i="1"/>
  <c r="AR98" i="1"/>
  <c r="AV98" i="1"/>
  <c r="AF100" i="1"/>
  <c r="AJ100" i="1"/>
  <c r="AN100" i="1"/>
  <c r="AR100" i="1"/>
  <c r="AV100" i="1"/>
  <c r="AF102" i="1"/>
  <c r="AJ102" i="1"/>
  <c r="AN102" i="1"/>
  <c r="AR102" i="1"/>
  <c r="AV102" i="1"/>
  <c r="AF104" i="1"/>
  <c r="AJ104" i="1"/>
  <c r="AN104" i="1"/>
  <c r="AR104" i="1"/>
  <c r="AV104" i="1"/>
  <c r="AF106" i="1"/>
  <c r="AJ106" i="1"/>
  <c r="AN106" i="1"/>
  <c r="AR106" i="1"/>
  <c r="AV106" i="1"/>
  <c r="AF108" i="1"/>
  <c r="AJ108" i="1"/>
  <c r="AN108" i="1"/>
  <c r="AR108" i="1"/>
  <c r="AV108" i="1"/>
  <c r="AF110" i="1"/>
  <c r="AJ110" i="1"/>
  <c r="AN110" i="1"/>
  <c r="AR110" i="1"/>
  <c r="AV110" i="1"/>
  <c r="AF112" i="1"/>
  <c r="AJ112" i="1"/>
  <c r="AN112" i="1"/>
  <c r="AR112" i="1"/>
  <c r="AV112" i="1"/>
  <c r="AF114" i="1"/>
  <c r="AJ114" i="1"/>
  <c r="AN114" i="1"/>
  <c r="AR114" i="1"/>
  <c r="AV114" i="1"/>
  <c r="AF116" i="1"/>
  <c r="AJ116" i="1"/>
  <c r="AN116" i="1"/>
  <c r="AR116" i="1"/>
  <c r="AV116" i="1"/>
  <c r="AF118" i="1"/>
  <c r="AJ118" i="1"/>
  <c r="AN118" i="1"/>
  <c r="AR118" i="1"/>
  <c r="AV118" i="1"/>
  <c r="AZ118" i="1"/>
  <c r="AF120" i="1"/>
  <c r="AJ120" i="1"/>
  <c r="AN120" i="1"/>
  <c r="AR120" i="1"/>
  <c r="AV120" i="1"/>
  <c r="AZ120" i="1"/>
  <c r="AF122" i="1"/>
  <c r="AJ122" i="1"/>
  <c r="AN122" i="1"/>
  <c r="AR122" i="1"/>
  <c r="AV122" i="1"/>
  <c r="AZ122" i="1"/>
  <c r="AF124" i="1"/>
  <c r="AJ124" i="1"/>
  <c r="AN124" i="1"/>
  <c r="AR124" i="1"/>
  <c r="AV124" i="1"/>
  <c r="AZ124" i="1"/>
  <c r="AF126" i="1"/>
  <c r="AJ126" i="1"/>
  <c r="AN126" i="1"/>
  <c r="AR126" i="1"/>
  <c r="AV126" i="1"/>
  <c r="AZ126" i="1"/>
  <c r="AF128" i="1"/>
  <c r="AJ128" i="1"/>
  <c r="AN128" i="1"/>
  <c r="AR128" i="1"/>
  <c r="AV128" i="1"/>
  <c r="AZ128" i="1"/>
  <c r="AF130" i="1"/>
  <c r="AJ130" i="1"/>
  <c r="AN130" i="1"/>
  <c r="AR130" i="1"/>
  <c r="AV130" i="1"/>
  <c r="AZ130" i="1"/>
  <c r="AF132" i="1"/>
  <c r="AJ132" i="1"/>
  <c r="AN132" i="1"/>
  <c r="AR132" i="1"/>
  <c r="AV132" i="1"/>
  <c r="AZ132" i="1"/>
  <c r="AF134" i="1"/>
  <c r="AJ134" i="1"/>
  <c r="AN134" i="1"/>
  <c r="AR134" i="1"/>
  <c r="AV134" i="1"/>
  <c r="AZ134" i="1"/>
  <c r="AF136" i="1"/>
  <c r="AJ136" i="1"/>
  <c r="AN136" i="1"/>
  <c r="AR136" i="1"/>
  <c r="AV136" i="1"/>
  <c r="AZ136" i="1"/>
  <c r="AF138" i="1"/>
  <c r="AJ138" i="1"/>
  <c r="AN138" i="1"/>
  <c r="AR138" i="1"/>
  <c r="AV138" i="1"/>
  <c r="AZ138" i="1"/>
  <c r="AF140" i="1"/>
  <c r="AJ140" i="1"/>
  <c r="AN140" i="1"/>
  <c r="AR140" i="1"/>
  <c r="AV140" i="1"/>
  <c r="AZ140" i="1"/>
  <c r="AF142" i="1"/>
  <c r="AJ142" i="1"/>
  <c r="AN142" i="1"/>
  <c r="AR142" i="1"/>
  <c r="AV142" i="1"/>
  <c r="AZ142" i="1"/>
  <c r="AF144" i="1"/>
  <c r="AJ144" i="1"/>
  <c r="AN144" i="1"/>
  <c r="AR144" i="1"/>
  <c r="AV144" i="1"/>
  <c r="AZ144" i="1"/>
  <c r="AF146" i="1"/>
  <c r="AJ146" i="1"/>
  <c r="AN146" i="1"/>
  <c r="AR146" i="1"/>
  <c r="AV146" i="1"/>
  <c r="AZ146" i="1"/>
  <c r="AF148" i="1"/>
  <c r="AJ148" i="1"/>
  <c r="AN148" i="1"/>
  <c r="AR148" i="1"/>
  <c r="AV148" i="1"/>
  <c r="AZ148" i="1"/>
  <c r="AF150" i="1"/>
  <c r="AJ150" i="1"/>
  <c r="AN150" i="1"/>
  <c r="AR150" i="1"/>
  <c r="AV150" i="1"/>
  <c r="AZ150" i="1"/>
  <c r="AY152" i="1"/>
  <c r="AU152" i="1"/>
  <c r="AQ152" i="1"/>
  <c r="AM152" i="1"/>
  <c r="AI152" i="1"/>
  <c r="AE152" i="1"/>
  <c r="AG152" i="1"/>
  <c r="AL152" i="1"/>
  <c r="AR152" i="1"/>
  <c r="AW152" i="1"/>
  <c r="BA153" i="1"/>
  <c r="AW153" i="1"/>
  <c r="AS153" i="1"/>
  <c r="AO153" i="1"/>
  <c r="AK153" i="1"/>
  <c r="AG153" i="1"/>
  <c r="AC153" i="1"/>
  <c r="AH153" i="1"/>
  <c r="AM153" i="1"/>
  <c r="AR153" i="1"/>
  <c r="AX153" i="1"/>
  <c r="AC154" i="1"/>
  <c r="AH154" i="1"/>
  <c r="AN154" i="1"/>
  <c r="AS154" i="1"/>
  <c r="AX154" i="1"/>
  <c r="AD155" i="1"/>
  <c r="AI155" i="1"/>
  <c r="AN155" i="1"/>
  <c r="AT155" i="1"/>
  <c r="AY155" i="1"/>
  <c r="AY160" i="1"/>
  <c r="AU160" i="1"/>
  <c r="AQ160" i="1"/>
  <c r="AM160" i="1"/>
  <c r="AI160" i="1"/>
  <c r="AE160" i="1"/>
  <c r="AG160" i="1"/>
  <c r="AL160" i="1"/>
  <c r="AR160" i="1"/>
  <c r="AW160" i="1"/>
  <c r="BA161" i="1"/>
  <c r="AW161" i="1"/>
  <c r="AS161" i="1"/>
  <c r="AO161" i="1"/>
  <c r="AK161" i="1"/>
  <c r="AG161" i="1"/>
  <c r="AC161" i="1"/>
  <c r="AH161" i="1"/>
  <c r="AM161" i="1"/>
  <c r="AR161" i="1"/>
  <c r="AX161" i="1"/>
  <c r="AC162" i="1"/>
  <c r="AH162" i="1"/>
  <c r="AN162" i="1"/>
  <c r="AT162" i="1"/>
  <c r="AX163" i="1"/>
  <c r="AT163" i="1"/>
  <c r="AP163" i="1"/>
  <c r="AL163" i="1"/>
  <c r="AH163" i="1"/>
  <c r="AD163" i="1"/>
  <c r="BA163" i="1"/>
  <c r="AW163" i="1"/>
  <c r="AS163" i="1"/>
  <c r="AO163" i="1"/>
  <c r="AK163" i="1"/>
  <c r="AG163" i="1"/>
  <c r="AC163" i="1"/>
  <c r="AJ163" i="1"/>
  <c r="AR163" i="1"/>
  <c r="AZ163" i="1"/>
  <c r="AF165" i="1"/>
  <c r="AV165" i="1"/>
  <c r="AY167" i="1"/>
  <c r="AU167" i="1"/>
  <c r="AQ167" i="1"/>
  <c r="AM167" i="1"/>
  <c r="AI167" i="1"/>
  <c r="AE167" i="1"/>
  <c r="AX167" i="1"/>
  <c r="AT167" i="1"/>
  <c r="AP167" i="1"/>
  <c r="AL167" i="1"/>
  <c r="AH167" i="1"/>
  <c r="AD167" i="1"/>
  <c r="BA167" i="1"/>
  <c r="AW167" i="1"/>
  <c r="AS167" i="1"/>
  <c r="AO167" i="1"/>
  <c r="AK167" i="1"/>
  <c r="AG167" i="1"/>
  <c r="AC167" i="1"/>
  <c r="AR167" i="1"/>
  <c r="AF173" i="1"/>
  <c r="AV173" i="1"/>
  <c r="AY175" i="1"/>
  <c r="AU175" i="1"/>
  <c r="AQ175" i="1"/>
  <c r="AM175" i="1"/>
  <c r="AI175" i="1"/>
  <c r="AE175" i="1"/>
  <c r="AX175" i="1"/>
  <c r="AT175" i="1"/>
  <c r="AP175" i="1"/>
  <c r="AL175" i="1"/>
  <c r="AH175" i="1"/>
  <c r="AD175" i="1"/>
  <c r="BA175" i="1"/>
  <c r="AW175" i="1"/>
  <c r="AS175" i="1"/>
  <c r="AO175" i="1"/>
  <c r="AK175" i="1"/>
  <c r="AG175" i="1"/>
  <c r="AC175" i="1"/>
  <c r="AR175" i="1"/>
  <c r="AF181" i="1"/>
  <c r="AV181" i="1"/>
  <c r="AY183" i="1"/>
  <c r="AU183" i="1"/>
  <c r="AQ183" i="1"/>
  <c r="AM183" i="1"/>
  <c r="AI183" i="1"/>
  <c r="AE183" i="1"/>
  <c r="AX183" i="1"/>
  <c r="AT183" i="1"/>
  <c r="AP183" i="1"/>
  <c r="AL183" i="1"/>
  <c r="AH183" i="1"/>
  <c r="AD183" i="1"/>
  <c r="BA183" i="1"/>
  <c r="AW183" i="1"/>
  <c r="AS183" i="1"/>
  <c r="AO183" i="1"/>
  <c r="AK183" i="1"/>
  <c r="AG183" i="1"/>
  <c r="AC183" i="1"/>
  <c r="AR183" i="1"/>
  <c r="AF189" i="1"/>
  <c r="AV189" i="1"/>
  <c r="AY191" i="1"/>
  <c r="AU191" i="1"/>
  <c r="AQ191" i="1"/>
  <c r="AM191" i="1"/>
  <c r="AI191" i="1"/>
  <c r="AE191" i="1"/>
  <c r="AX191" i="1"/>
  <c r="AT191" i="1"/>
  <c r="AP191" i="1"/>
  <c r="AL191" i="1"/>
  <c r="AH191" i="1"/>
  <c r="AD191" i="1"/>
  <c r="BA191" i="1"/>
  <c r="AW191" i="1"/>
  <c r="AS191" i="1"/>
  <c r="AO191" i="1"/>
  <c r="AK191" i="1"/>
  <c r="AG191" i="1"/>
  <c r="AC191" i="1"/>
  <c r="AR191" i="1"/>
  <c r="AF195" i="1"/>
  <c r="AV195" i="1"/>
  <c r="AF199" i="1"/>
  <c r="AV199" i="1"/>
  <c r="AG203" i="1"/>
  <c r="AX205" i="1"/>
  <c r="AT205" i="1"/>
  <c r="AP205" i="1"/>
  <c r="AL205" i="1"/>
  <c r="AH205" i="1"/>
  <c r="AD205" i="1"/>
  <c r="BA205" i="1"/>
  <c r="AV205" i="1"/>
  <c r="AQ205" i="1"/>
  <c r="AK205" i="1"/>
  <c r="AF205" i="1"/>
  <c r="AZ205" i="1"/>
  <c r="AU205" i="1"/>
  <c r="AO205" i="1"/>
  <c r="AJ205" i="1"/>
  <c r="AE205" i="1"/>
  <c r="AY205" i="1"/>
  <c r="AS205" i="1"/>
  <c r="AN205" i="1"/>
  <c r="AI205" i="1"/>
  <c r="AC205" i="1"/>
  <c r="AW205" i="1"/>
  <c r="AG211" i="1"/>
  <c r="AX213" i="1"/>
  <c r="AT213" i="1"/>
  <c r="AP213" i="1"/>
  <c r="AL213" i="1"/>
  <c r="AH213" i="1"/>
  <c r="AD213" i="1"/>
  <c r="BA213" i="1"/>
  <c r="AV213" i="1"/>
  <c r="AQ213" i="1"/>
  <c r="AK213" i="1"/>
  <c r="AF213" i="1"/>
  <c r="AZ213" i="1"/>
  <c r="AU213" i="1"/>
  <c r="AO213" i="1"/>
  <c r="AJ213" i="1"/>
  <c r="AE213" i="1"/>
  <c r="AY213" i="1"/>
  <c r="AS213" i="1"/>
  <c r="AN213" i="1"/>
  <c r="AI213" i="1"/>
  <c r="AC213" i="1"/>
  <c r="AW213" i="1"/>
  <c r="AG219" i="1"/>
  <c r="AY221" i="1"/>
  <c r="AU221" i="1"/>
  <c r="AQ221" i="1"/>
  <c r="AM221" i="1"/>
  <c r="AI221" i="1"/>
  <c r="AE221" i="1"/>
  <c r="AX221" i="1"/>
  <c r="AT221" i="1"/>
  <c r="AP221" i="1"/>
  <c r="AL221" i="1"/>
  <c r="AH221" i="1"/>
  <c r="AD221" i="1"/>
  <c r="AW221" i="1"/>
  <c r="AO221" i="1"/>
  <c r="AG221" i="1"/>
  <c r="AV221" i="1"/>
  <c r="AN221" i="1"/>
  <c r="AF221" i="1"/>
  <c r="BA221" i="1"/>
  <c r="AS221" i="1"/>
  <c r="AK221" i="1"/>
  <c r="AC221" i="1"/>
  <c r="AY225" i="1"/>
  <c r="AU225" i="1"/>
  <c r="AQ225" i="1"/>
  <c r="AM225" i="1"/>
  <c r="AI225" i="1"/>
  <c r="AE225" i="1"/>
  <c r="AX225" i="1"/>
  <c r="AT225" i="1"/>
  <c r="AP225" i="1"/>
  <c r="AL225" i="1"/>
  <c r="AH225" i="1"/>
  <c r="AD225" i="1"/>
  <c r="AW225" i="1"/>
  <c r="AO225" i="1"/>
  <c r="AG225" i="1"/>
  <c r="AV225" i="1"/>
  <c r="AN225" i="1"/>
  <c r="AF225" i="1"/>
  <c r="BA225" i="1"/>
  <c r="AS225" i="1"/>
  <c r="AK225" i="1"/>
  <c r="AC225" i="1"/>
  <c r="AY229" i="1"/>
  <c r="AU229" i="1"/>
  <c r="AQ229" i="1"/>
  <c r="AM229" i="1"/>
  <c r="AI229" i="1"/>
  <c r="AE229" i="1"/>
  <c r="AX229" i="1"/>
  <c r="AT229" i="1"/>
  <c r="AP229" i="1"/>
  <c r="AL229" i="1"/>
  <c r="AH229" i="1"/>
  <c r="AD229" i="1"/>
  <c r="AW229" i="1"/>
  <c r="AO229" i="1"/>
  <c r="AG229" i="1"/>
  <c r="AV229" i="1"/>
  <c r="AN229" i="1"/>
  <c r="AF229" i="1"/>
  <c r="BA229" i="1"/>
  <c r="AS229" i="1"/>
  <c r="AK229" i="1"/>
  <c r="AC229" i="1"/>
  <c r="AY233" i="1"/>
  <c r="AU233" i="1"/>
  <c r="AQ233" i="1"/>
  <c r="AM233" i="1"/>
  <c r="AI233" i="1"/>
  <c r="AE233" i="1"/>
  <c r="AX233" i="1"/>
  <c r="AT233" i="1"/>
  <c r="AP233" i="1"/>
  <c r="AL233" i="1"/>
  <c r="AH233" i="1"/>
  <c r="AD233" i="1"/>
  <c r="AW233" i="1"/>
  <c r="AO233" i="1"/>
  <c r="AG233" i="1"/>
  <c r="AV233" i="1"/>
  <c r="AN233" i="1"/>
  <c r="AF233" i="1"/>
  <c r="BA233" i="1"/>
  <c r="AS233" i="1"/>
  <c r="AK233" i="1"/>
  <c r="AC233" i="1"/>
  <c r="AY237" i="1"/>
  <c r="AU237" i="1"/>
  <c r="AQ237" i="1"/>
  <c r="AM237" i="1"/>
  <c r="AI237" i="1"/>
  <c r="AE237" i="1"/>
  <c r="AX237" i="1"/>
  <c r="AT237" i="1"/>
  <c r="AP237" i="1"/>
  <c r="AL237" i="1"/>
  <c r="AH237" i="1"/>
  <c r="AD237" i="1"/>
  <c r="AW237" i="1"/>
  <c r="AO237" i="1"/>
  <c r="AG237" i="1"/>
  <c r="AV237" i="1"/>
  <c r="AN237" i="1"/>
  <c r="AF237" i="1"/>
  <c r="BA237" i="1"/>
  <c r="AS237" i="1"/>
  <c r="AK237" i="1"/>
  <c r="AC237" i="1"/>
  <c r="AY241" i="1"/>
  <c r="AU241" i="1"/>
  <c r="AQ241" i="1"/>
  <c r="AM241" i="1"/>
  <c r="AI241" i="1"/>
  <c r="AE241" i="1"/>
  <c r="AX241" i="1"/>
  <c r="AT241" i="1"/>
  <c r="AP241" i="1"/>
  <c r="AL241" i="1"/>
  <c r="AH241" i="1"/>
  <c r="AD241" i="1"/>
  <c r="AW241" i="1"/>
  <c r="AO241" i="1"/>
  <c r="AG241" i="1"/>
  <c r="AV241" i="1"/>
  <c r="AN241" i="1"/>
  <c r="AF241" i="1"/>
  <c r="BA241" i="1"/>
  <c r="AS241" i="1"/>
  <c r="AK241" i="1"/>
  <c r="AC241" i="1"/>
  <c r="AY245" i="1"/>
  <c r="AU245" i="1"/>
  <c r="AQ245" i="1"/>
  <c r="AM245" i="1"/>
  <c r="AI245" i="1"/>
  <c r="AE245" i="1"/>
  <c r="AX245" i="1"/>
  <c r="AT245" i="1"/>
  <c r="AP245" i="1"/>
  <c r="AL245" i="1"/>
  <c r="AH245" i="1"/>
  <c r="AD245" i="1"/>
  <c r="AW245" i="1"/>
  <c r="AO245" i="1"/>
  <c r="AG245" i="1"/>
  <c r="AV245" i="1"/>
  <c r="AN245" i="1"/>
  <c r="AF245" i="1"/>
  <c r="BA245" i="1"/>
  <c r="AS245" i="1"/>
  <c r="AK245" i="1"/>
  <c r="AC245" i="1"/>
  <c r="AY249" i="1"/>
  <c r="AU249" i="1"/>
  <c r="AQ249" i="1"/>
  <c r="AM249" i="1"/>
  <c r="AI249" i="1"/>
  <c r="AE249" i="1"/>
  <c r="AX249" i="1"/>
  <c r="AT249" i="1"/>
  <c r="AP249" i="1"/>
  <c r="AL249" i="1"/>
  <c r="AH249" i="1"/>
  <c r="AD249" i="1"/>
  <c r="AW249" i="1"/>
  <c r="AO249" i="1"/>
  <c r="AG249" i="1"/>
  <c r="AV249" i="1"/>
  <c r="AN249" i="1"/>
  <c r="AF249" i="1"/>
  <c r="BA249" i="1"/>
  <c r="AS249" i="1"/>
  <c r="AK249" i="1"/>
  <c r="AC249" i="1"/>
  <c r="AY253" i="1"/>
  <c r="AU253" i="1"/>
  <c r="AQ253" i="1"/>
  <c r="AM253" i="1"/>
  <c r="AI253" i="1"/>
  <c r="AE253" i="1"/>
  <c r="AX253" i="1"/>
  <c r="AT253" i="1"/>
  <c r="AP253" i="1"/>
  <c r="AL253" i="1"/>
  <c r="AH253" i="1"/>
  <c r="AD253" i="1"/>
  <c r="AW253" i="1"/>
  <c r="AO253" i="1"/>
  <c r="AG253" i="1"/>
  <c r="AV253" i="1"/>
  <c r="AN253" i="1"/>
  <c r="AF253" i="1"/>
  <c r="BA253" i="1"/>
  <c r="AS253" i="1"/>
  <c r="AK253" i="1"/>
  <c r="AC253" i="1"/>
  <c r="AC118" i="1"/>
  <c r="AG118" i="1"/>
  <c r="AK118" i="1"/>
  <c r="AO118" i="1"/>
  <c r="AS118" i="1"/>
  <c r="AW118" i="1"/>
  <c r="AC120" i="1"/>
  <c r="AG120" i="1"/>
  <c r="AK120" i="1"/>
  <c r="AO120" i="1"/>
  <c r="AS120" i="1"/>
  <c r="AW120" i="1"/>
  <c r="AC122" i="1"/>
  <c r="AG122" i="1"/>
  <c r="AK122" i="1"/>
  <c r="AO122" i="1"/>
  <c r="AS122" i="1"/>
  <c r="AW122" i="1"/>
  <c r="AC124" i="1"/>
  <c r="AG124" i="1"/>
  <c r="AK124" i="1"/>
  <c r="AO124" i="1"/>
  <c r="AS124" i="1"/>
  <c r="AW124" i="1"/>
  <c r="AC126" i="1"/>
  <c r="AG126" i="1"/>
  <c r="AK126" i="1"/>
  <c r="AO126" i="1"/>
  <c r="AS126" i="1"/>
  <c r="AW126" i="1"/>
  <c r="AC128" i="1"/>
  <c r="AG128" i="1"/>
  <c r="AK128" i="1"/>
  <c r="AO128" i="1"/>
  <c r="AS128" i="1"/>
  <c r="AW128" i="1"/>
  <c r="AC130" i="1"/>
  <c r="AG130" i="1"/>
  <c r="AK130" i="1"/>
  <c r="AO130" i="1"/>
  <c r="AS130" i="1"/>
  <c r="AW130" i="1"/>
  <c r="AC132" i="1"/>
  <c r="AG132" i="1"/>
  <c r="AK132" i="1"/>
  <c r="AO132" i="1"/>
  <c r="AS132" i="1"/>
  <c r="AW132" i="1"/>
  <c r="AC134" i="1"/>
  <c r="AG134" i="1"/>
  <c r="AK134" i="1"/>
  <c r="AO134" i="1"/>
  <c r="AS134" i="1"/>
  <c r="AW134" i="1"/>
  <c r="AC136" i="1"/>
  <c r="AG136" i="1"/>
  <c r="AK136" i="1"/>
  <c r="AO136" i="1"/>
  <c r="AS136" i="1"/>
  <c r="AW136" i="1"/>
  <c r="AC138" i="1"/>
  <c r="AG138" i="1"/>
  <c r="AK138" i="1"/>
  <c r="AO138" i="1"/>
  <c r="AS138" i="1"/>
  <c r="AW138" i="1"/>
  <c r="AC140" i="1"/>
  <c r="AG140" i="1"/>
  <c r="AK140" i="1"/>
  <c r="AO140" i="1"/>
  <c r="AS140" i="1"/>
  <c r="AW140" i="1"/>
  <c r="AC142" i="1"/>
  <c r="AG142" i="1"/>
  <c r="AK142" i="1"/>
  <c r="AO142" i="1"/>
  <c r="AS142" i="1"/>
  <c r="AW142" i="1"/>
  <c r="AC144" i="1"/>
  <c r="AG144" i="1"/>
  <c r="AK144" i="1"/>
  <c r="AO144" i="1"/>
  <c r="AS144" i="1"/>
  <c r="AW144" i="1"/>
  <c r="AC146" i="1"/>
  <c r="AG146" i="1"/>
  <c r="AK146" i="1"/>
  <c r="AO146" i="1"/>
  <c r="AS146" i="1"/>
  <c r="AW146" i="1"/>
  <c r="AC148" i="1"/>
  <c r="AG148" i="1"/>
  <c r="AK148" i="1"/>
  <c r="AO148" i="1"/>
  <c r="AS148" i="1"/>
  <c r="AW148" i="1"/>
  <c r="AC150" i="1"/>
  <c r="AG150" i="1"/>
  <c r="AK150" i="1"/>
  <c r="AO150" i="1"/>
  <c r="AS150" i="1"/>
  <c r="AW150" i="1"/>
  <c r="AC152" i="1"/>
  <c r="AH152" i="1"/>
  <c r="AN152" i="1"/>
  <c r="AS152" i="1"/>
  <c r="AX152" i="1"/>
  <c r="AD153" i="1"/>
  <c r="AI153" i="1"/>
  <c r="AN153" i="1"/>
  <c r="AT153" i="1"/>
  <c r="AY153" i="1"/>
  <c r="AD154" i="1"/>
  <c r="AJ154" i="1"/>
  <c r="AO154" i="1"/>
  <c r="AT154" i="1"/>
  <c r="AZ154" i="1"/>
  <c r="AE155" i="1"/>
  <c r="AJ155" i="1"/>
  <c r="AP155" i="1"/>
  <c r="AU155" i="1"/>
  <c r="AZ155" i="1"/>
  <c r="AY158" i="1"/>
  <c r="AU158" i="1"/>
  <c r="AQ158" i="1"/>
  <c r="AM158" i="1"/>
  <c r="AI158" i="1"/>
  <c r="AE158" i="1"/>
  <c r="AG158" i="1"/>
  <c r="AL158" i="1"/>
  <c r="AR158" i="1"/>
  <c r="AW158" i="1"/>
  <c r="BA159" i="1"/>
  <c r="AW159" i="1"/>
  <c r="AS159" i="1"/>
  <c r="AO159" i="1"/>
  <c r="AK159" i="1"/>
  <c r="AG159" i="1"/>
  <c r="AC159" i="1"/>
  <c r="AH159" i="1"/>
  <c r="AM159" i="1"/>
  <c r="AR159" i="1"/>
  <c r="AX159" i="1"/>
  <c r="AC160" i="1"/>
  <c r="AH160" i="1"/>
  <c r="AN160" i="1"/>
  <c r="AS160" i="1"/>
  <c r="AX160" i="1"/>
  <c r="AD161" i="1"/>
  <c r="AI161" i="1"/>
  <c r="AN161" i="1"/>
  <c r="AT161" i="1"/>
  <c r="AY161" i="1"/>
  <c r="AD162" i="1"/>
  <c r="AJ162" i="1"/>
  <c r="AO162" i="1"/>
  <c r="AW162" i="1"/>
  <c r="AE163" i="1"/>
  <c r="AM163" i="1"/>
  <c r="AU163" i="1"/>
  <c r="AJ165" i="1"/>
  <c r="AZ165" i="1"/>
  <c r="AF167" i="1"/>
  <c r="AV167" i="1"/>
  <c r="AY169" i="1"/>
  <c r="AU169" i="1"/>
  <c r="AQ169" i="1"/>
  <c r="AM169" i="1"/>
  <c r="AI169" i="1"/>
  <c r="AE169" i="1"/>
  <c r="AX169" i="1"/>
  <c r="AT169" i="1"/>
  <c r="AP169" i="1"/>
  <c r="AL169" i="1"/>
  <c r="AH169" i="1"/>
  <c r="AD169" i="1"/>
  <c r="BA169" i="1"/>
  <c r="AW169" i="1"/>
  <c r="AS169" i="1"/>
  <c r="AO169" i="1"/>
  <c r="AK169" i="1"/>
  <c r="AG169" i="1"/>
  <c r="AC169" i="1"/>
  <c r="AR169" i="1"/>
  <c r="AJ173" i="1"/>
  <c r="AZ173" i="1"/>
  <c r="AF175" i="1"/>
  <c r="AV175" i="1"/>
  <c r="AY177" i="1"/>
  <c r="AU177" i="1"/>
  <c r="AQ177" i="1"/>
  <c r="AM177" i="1"/>
  <c r="AI177" i="1"/>
  <c r="AE177" i="1"/>
  <c r="AX177" i="1"/>
  <c r="AT177" i="1"/>
  <c r="AP177" i="1"/>
  <c r="AL177" i="1"/>
  <c r="AH177" i="1"/>
  <c r="AD177" i="1"/>
  <c r="BA177" i="1"/>
  <c r="AW177" i="1"/>
  <c r="AS177" i="1"/>
  <c r="AO177" i="1"/>
  <c r="AK177" i="1"/>
  <c r="AG177" i="1"/>
  <c r="AC177" i="1"/>
  <c r="AR177" i="1"/>
  <c r="AJ181" i="1"/>
  <c r="AZ181" i="1"/>
  <c r="AF183" i="1"/>
  <c r="AV183" i="1"/>
  <c r="AY185" i="1"/>
  <c r="AU185" i="1"/>
  <c r="AQ185" i="1"/>
  <c r="AM185" i="1"/>
  <c r="AI185" i="1"/>
  <c r="AE185" i="1"/>
  <c r="AX185" i="1"/>
  <c r="AT185" i="1"/>
  <c r="AP185" i="1"/>
  <c r="AL185" i="1"/>
  <c r="AH185" i="1"/>
  <c r="AD185" i="1"/>
  <c r="BA185" i="1"/>
  <c r="AW185" i="1"/>
  <c r="AS185" i="1"/>
  <c r="AO185" i="1"/>
  <c r="AK185" i="1"/>
  <c r="AG185" i="1"/>
  <c r="AC185" i="1"/>
  <c r="AR185" i="1"/>
  <c r="AJ189" i="1"/>
  <c r="AZ189" i="1"/>
  <c r="AF191" i="1"/>
  <c r="AV191" i="1"/>
  <c r="AY193" i="1"/>
  <c r="AU193" i="1"/>
  <c r="AQ193" i="1"/>
  <c r="AM193" i="1"/>
  <c r="AI193" i="1"/>
  <c r="AE193" i="1"/>
  <c r="AX193" i="1"/>
  <c r="AT193" i="1"/>
  <c r="AP193" i="1"/>
  <c r="AL193" i="1"/>
  <c r="AH193" i="1"/>
  <c r="AD193" i="1"/>
  <c r="BA193" i="1"/>
  <c r="AW193" i="1"/>
  <c r="AS193" i="1"/>
  <c r="AO193" i="1"/>
  <c r="AK193" i="1"/>
  <c r="AG193" i="1"/>
  <c r="AC193" i="1"/>
  <c r="AR193" i="1"/>
  <c r="AJ195" i="1"/>
  <c r="AZ195" i="1"/>
  <c r="AY197" i="1"/>
  <c r="AU197" i="1"/>
  <c r="AQ197" i="1"/>
  <c r="AM197" i="1"/>
  <c r="AI197" i="1"/>
  <c r="AE197" i="1"/>
  <c r="AX197" i="1"/>
  <c r="AT197" i="1"/>
  <c r="AP197" i="1"/>
  <c r="AL197" i="1"/>
  <c r="AH197" i="1"/>
  <c r="AD197" i="1"/>
  <c r="BA197" i="1"/>
  <c r="AW197" i="1"/>
  <c r="AS197" i="1"/>
  <c r="AO197" i="1"/>
  <c r="AK197" i="1"/>
  <c r="AG197" i="1"/>
  <c r="AC197" i="1"/>
  <c r="AR197" i="1"/>
  <c r="AJ199" i="1"/>
  <c r="AZ199" i="1"/>
  <c r="AX201" i="1"/>
  <c r="AT201" i="1"/>
  <c r="BA201" i="1"/>
  <c r="AV201" i="1"/>
  <c r="AQ201" i="1"/>
  <c r="AM201" i="1"/>
  <c r="AI201" i="1"/>
  <c r="AE201" i="1"/>
  <c r="AZ201" i="1"/>
  <c r="AU201" i="1"/>
  <c r="AP201" i="1"/>
  <c r="AL201" i="1"/>
  <c r="AH201" i="1"/>
  <c r="AD201" i="1"/>
  <c r="AY201" i="1"/>
  <c r="AS201" i="1"/>
  <c r="AO201" i="1"/>
  <c r="AK201" i="1"/>
  <c r="AG201" i="1"/>
  <c r="AC201" i="1"/>
  <c r="AR201" i="1"/>
  <c r="AM203" i="1"/>
  <c r="AG205" i="1"/>
  <c r="AX207" i="1"/>
  <c r="AT207" i="1"/>
  <c r="AP207" i="1"/>
  <c r="AL207" i="1"/>
  <c r="AH207" i="1"/>
  <c r="AD207" i="1"/>
  <c r="BA207" i="1"/>
  <c r="AV207" i="1"/>
  <c r="AQ207" i="1"/>
  <c r="AK207" i="1"/>
  <c r="AF207" i="1"/>
  <c r="AZ207" i="1"/>
  <c r="AU207" i="1"/>
  <c r="AO207" i="1"/>
  <c r="AJ207" i="1"/>
  <c r="AE207" i="1"/>
  <c r="AY207" i="1"/>
  <c r="AS207" i="1"/>
  <c r="AN207" i="1"/>
  <c r="AI207" i="1"/>
  <c r="AC207" i="1"/>
  <c r="AW207" i="1"/>
  <c r="AM211" i="1"/>
  <c r="AG213" i="1"/>
  <c r="AX215" i="1"/>
  <c r="AT215" i="1"/>
  <c r="AP215" i="1"/>
  <c r="AL215" i="1"/>
  <c r="AH215" i="1"/>
  <c r="AD215" i="1"/>
  <c r="BA215" i="1"/>
  <c r="AV215" i="1"/>
  <c r="AQ215" i="1"/>
  <c r="AK215" i="1"/>
  <c r="AF215" i="1"/>
  <c r="AZ215" i="1"/>
  <c r="AU215" i="1"/>
  <c r="AO215" i="1"/>
  <c r="AJ215" i="1"/>
  <c r="AE215" i="1"/>
  <c r="AY215" i="1"/>
  <c r="AS215" i="1"/>
  <c r="AN215" i="1"/>
  <c r="AI215" i="1"/>
  <c r="AC215" i="1"/>
  <c r="AW215" i="1"/>
  <c r="AM219" i="1"/>
  <c r="AJ221" i="1"/>
  <c r="AJ225" i="1"/>
  <c r="AJ229" i="1"/>
  <c r="AJ233" i="1"/>
  <c r="AJ237" i="1"/>
  <c r="AJ241" i="1"/>
  <c r="AJ245" i="1"/>
  <c r="AJ249" i="1"/>
  <c r="AJ253" i="1"/>
  <c r="AE164" i="1"/>
  <c r="AI164" i="1"/>
  <c r="AM164" i="1"/>
  <c r="AQ164" i="1"/>
  <c r="AU164" i="1"/>
  <c r="AY164" i="1"/>
  <c r="AE166" i="1"/>
  <c r="AI166" i="1"/>
  <c r="AM166" i="1"/>
  <c r="AQ166" i="1"/>
  <c r="AU166" i="1"/>
  <c r="AY166" i="1"/>
  <c r="AE168" i="1"/>
  <c r="AI168" i="1"/>
  <c r="AM168" i="1"/>
  <c r="AQ168" i="1"/>
  <c r="AU168" i="1"/>
  <c r="AY168" i="1"/>
  <c r="AE170" i="1"/>
  <c r="AI170" i="1"/>
  <c r="AM170" i="1"/>
  <c r="AQ170" i="1"/>
  <c r="AU170" i="1"/>
  <c r="AY170" i="1"/>
  <c r="AE172" i="1"/>
  <c r="AI172" i="1"/>
  <c r="AM172" i="1"/>
  <c r="AQ172" i="1"/>
  <c r="AU172" i="1"/>
  <c r="AY172" i="1"/>
  <c r="AE174" i="1"/>
  <c r="AI174" i="1"/>
  <c r="AM174" i="1"/>
  <c r="AQ174" i="1"/>
  <c r="AU174" i="1"/>
  <c r="AY174" i="1"/>
  <c r="AE176" i="1"/>
  <c r="AI176" i="1"/>
  <c r="AM176" i="1"/>
  <c r="AQ176" i="1"/>
  <c r="AU176" i="1"/>
  <c r="AY176" i="1"/>
  <c r="AE178" i="1"/>
  <c r="AI178" i="1"/>
  <c r="AM178" i="1"/>
  <c r="AQ178" i="1"/>
  <c r="AU178" i="1"/>
  <c r="AY178" i="1"/>
  <c r="AE180" i="1"/>
  <c r="AI180" i="1"/>
  <c r="AM180" i="1"/>
  <c r="AQ180" i="1"/>
  <c r="AU180" i="1"/>
  <c r="AY180" i="1"/>
  <c r="AE182" i="1"/>
  <c r="AI182" i="1"/>
  <c r="AM182" i="1"/>
  <c r="AQ182" i="1"/>
  <c r="AU182" i="1"/>
  <c r="AY182" i="1"/>
  <c r="AE184" i="1"/>
  <c r="AI184" i="1"/>
  <c r="AM184" i="1"/>
  <c r="AQ184" i="1"/>
  <c r="AU184" i="1"/>
  <c r="AY184" i="1"/>
  <c r="AE186" i="1"/>
  <c r="AI186" i="1"/>
  <c r="AM186" i="1"/>
  <c r="AQ186" i="1"/>
  <c r="AU186" i="1"/>
  <c r="AY186" i="1"/>
  <c r="AE188" i="1"/>
  <c r="AI188" i="1"/>
  <c r="AM188" i="1"/>
  <c r="AQ188" i="1"/>
  <c r="AU188" i="1"/>
  <c r="AY188" i="1"/>
  <c r="AE190" i="1"/>
  <c r="AI190" i="1"/>
  <c r="AM190" i="1"/>
  <c r="AQ190" i="1"/>
  <c r="AU190" i="1"/>
  <c r="AY190" i="1"/>
  <c r="AE192" i="1"/>
  <c r="AI192" i="1"/>
  <c r="AM192" i="1"/>
  <c r="AQ192" i="1"/>
  <c r="AU192" i="1"/>
  <c r="AY192" i="1"/>
  <c r="AE194" i="1"/>
  <c r="AI194" i="1"/>
  <c r="AM194" i="1"/>
  <c r="AQ194" i="1"/>
  <c r="AU194" i="1"/>
  <c r="AY194" i="1"/>
  <c r="AE196" i="1"/>
  <c r="AI196" i="1"/>
  <c r="AM196" i="1"/>
  <c r="AQ196" i="1"/>
  <c r="AU196" i="1"/>
  <c r="AY196" i="1"/>
  <c r="AE198" i="1"/>
  <c r="AI198" i="1"/>
  <c r="AM198" i="1"/>
  <c r="AQ198" i="1"/>
  <c r="AU198" i="1"/>
  <c r="AY198" i="1"/>
  <c r="AE200" i="1"/>
  <c r="AI200" i="1"/>
  <c r="AM200" i="1"/>
  <c r="AQ200" i="1"/>
  <c r="AU200" i="1"/>
  <c r="AY200" i="1"/>
  <c r="AG223" i="1"/>
  <c r="AO223" i="1"/>
  <c r="AG227" i="1"/>
  <c r="AO227" i="1"/>
  <c r="AG231" i="1"/>
  <c r="AO231" i="1"/>
  <c r="AG235" i="1"/>
  <c r="AO235" i="1"/>
  <c r="AG239" i="1"/>
  <c r="AO239" i="1"/>
  <c r="AG243" i="1"/>
  <c r="AO243" i="1"/>
  <c r="AG247" i="1"/>
  <c r="AO247" i="1"/>
  <c r="AG251" i="1"/>
  <c r="AO251" i="1"/>
  <c r="AG255" i="1"/>
  <c r="AO255" i="1"/>
  <c r="AG256" i="1"/>
  <c r="AR256" i="1"/>
  <c r="AX258" i="1"/>
  <c r="AT258" i="1"/>
  <c r="AP258" i="1"/>
  <c r="AL258" i="1"/>
  <c r="AH258" i="1"/>
  <c r="AD258" i="1"/>
  <c r="BA258" i="1"/>
  <c r="AW258" i="1"/>
  <c r="AS258" i="1"/>
  <c r="AO258" i="1"/>
  <c r="AK258" i="1"/>
  <c r="AG258" i="1"/>
  <c r="AC258" i="1"/>
  <c r="AV258" i="1"/>
  <c r="AN258" i="1"/>
  <c r="AF258" i="1"/>
  <c r="AU258" i="1"/>
  <c r="AM258" i="1"/>
  <c r="AE258" i="1"/>
  <c r="AR258" i="1"/>
  <c r="AF164" i="1"/>
  <c r="AJ164" i="1"/>
  <c r="AN164" i="1"/>
  <c r="AR164" i="1"/>
  <c r="AV164" i="1"/>
  <c r="AF166" i="1"/>
  <c r="AJ166" i="1"/>
  <c r="AN166" i="1"/>
  <c r="AR166" i="1"/>
  <c r="AV166" i="1"/>
  <c r="AF168" i="1"/>
  <c r="AJ168" i="1"/>
  <c r="AN168" i="1"/>
  <c r="AR168" i="1"/>
  <c r="AV168" i="1"/>
  <c r="AF170" i="1"/>
  <c r="AJ170" i="1"/>
  <c r="AN170" i="1"/>
  <c r="AR170" i="1"/>
  <c r="AV170" i="1"/>
  <c r="AF172" i="1"/>
  <c r="AJ172" i="1"/>
  <c r="AN172" i="1"/>
  <c r="AR172" i="1"/>
  <c r="AV172" i="1"/>
  <c r="AF174" i="1"/>
  <c r="AJ174" i="1"/>
  <c r="AN174" i="1"/>
  <c r="AR174" i="1"/>
  <c r="AV174" i="1"/>
  <c r="AF176" i="1"/>
  <c r="AJ176" i="1"/>
  <c r="AN176" i="1"/>
  <c r="AR176" i="1"/>
  <c r="AV176" i="1"/>
  <c r="AF178" i="1"/>
  <c r="AJ178" i="1"/>
  <c r="AN178" i="1"/>
  <c r="AR178" i="1"/>
  <c r="AV178" i="1"/>
  <c r="AF180" i="1"/>
  <c r="AJ180" i="1"/>
  <c r="AN180" i="1"/>
  <c r="AR180" i="1"/>
  <c r="AV180" i="1"/>
  <c r="AF182" i="1"/>
  <c r="AJ182" i="1"/>
  <c r="AN182" i="1"/>
  <c r="AR182" i="1"/>
  <c r="AV182" i="1"/>
  <c r="AF184" i="1"/>
  <c r="AJ184" i="1"/>
  <c r="AN184" i="1"/>
  <c r="AR184" i="1"/>
  <c r="AV184" i="1"/>
  <c r="AF186" i="1"/>
  <c r="AJ186" i="1"/>
  <c r="AN186" i="1"/>
  <c r="AR186" i="1"/>
  <c r="AV186" i="1"/>
  <c r="AF188" i="1"/>
  <c r="AJ188" i="1"/>
  <c r="AN188" i="1"/>
  <c r="AR188" i="1"/>
  <c r="AV188" i="1"/>
  <c r="AF190" i="1"/>
  <c r="AJ190" i="1"/>
  <c r="AN190" i="1"/>
  <c r="AR190" i="1"/>
  <c r="AV190" i="1"/>
  <c r="AF192" i="1"/>
  <c r="AJ192" i="1"/>
  <c r="AN192" i="1"/>
  <c r="AR192" i="1"/>
  <c r="AV192" i="1"/>
  <c r="AF194" i="1"/>
  <c r="AJ194" i="1"/>
  <c r="AN194" i="1"/>
  <c r="AR194" i="1"/>
  <c r="AV194" i="1"/>
  <c r="AZ194" i="1"/>
  <c r="AF196" i="1"/>
  <c r="AJ196" i="1"/>
  <c r="AN196" i="1"/>
  <c r="AR196" i="1"/>
  <c r="AV196" i="1"/>
  <c r="AZ196" i="1"/>
  <c r="AF198" i="1"/>
  <c r="AJ198" i="1"/>
  <c r="AN198" i="1"/>
  <c r="AR198" i="1"/>
  <c r="AV198" i="1"/>
  <c r="AZ198" i="1"/>
  <c r="AF200" i="1"/>
  <c r="AJ200" i="1"/>
  <c r="AN200" i="1"/>
  <c r="AR200" i="1"/>
  <c r="AV200" i="1"/>
  <c r="AZ200" i="1"/>
  <c r="AY223" i="1"/>
  <c r="AU223" i="1"/>
  <c r="AQ223" i="1"/>
  <c r="AM223" i="1"/>
  <c r="AI223" i="1"/>
  <c r="AE223" i="1"/>
  <c r="AX223" i="1"/>
  <c r="AT223" i="1"/>
  <c r="AP223" i="1"/>
  <c r="AL223" i="1"/>
  <c r="AH223" i="1"/>
  <c r="AD223" i="1"/>
  <c r="AJ223" i="1"/>
  <c r="AR223" i="1"/>
  <c r="AZ223" i="1"/>
  <c r="AY227" i="1"/>
  <c r="AU227" i="1"/>
  <c r="AQ227" i="1"/>
  <c r="AM227" i="1"/>
  <c r="AI227" i="1"/>
  <c r="AE227" i="1"/>
  <c r="AX227" i="1"/>
  <c r="AT227" i="1"/>
  <c r="AP227" i="1"/>
  <c r="AL227" i="1"/>
  <c r="AH227" i="1"/>
  <c r="AD227" i="1"/>
  <c r="AJ227" i="1"/>
  <c r="AR227" i="1"/>
  <c r="AZ227" i="1"/>
  <c r="AY231" i="1"/>
  <c r="AU231" i="1"/>
  <c r="AQ231" i="1"/>
  <c r="AM231" i="1"/>
  <c r="AI231" i="1"/>
  <c r="AE231" i="1"/>
  <c r="AX231" i="1"/>
  <c r="AT231" i="1"/>
  <c r="AP231" i="1"/>
  <c r="AL231" i="1"/>
  <c r="AH231" i="1"/>
  <c r="AD231" i="1"/>
  <c r="AJ231" i="1"/>
  <c r="AR231" i="1"/>
  <c r="AZ231" i="1"/>
  <c r="AY235" i="1"/>
  <c r="AU235" i="1"/>
  <c r="AQ235" i="1"/>
  <c r="AM235" i="1"/>
  <c r="AI235" i="1"/>
  <c r="AE235" i="1"/>
  <c r="AX235" i="1"/>
  <c r="AT235" i="1"/>
  <c r="AP235" i="1"/>
  <c r="AL235" i="1"/>
  <c r="AH235" i="1"/>
  <c r="AD235" i="1"/>
  <c r="AJ235" i="1"/>
  <c r="AR235" i="1"/>
  <c r="AZ235" i="1"/>
  <c r="AY239" i="1"/>
  <c r="AU239" i="1"/>
  <c r="AQ239" i="1"/>
  <c r="AM239" i="1"/>
  <c r="AI239" i="1"/>
  <c r="AE239" i="1"/>
  <c r="AX239" i="1"/>
  <c r="AT239" i="1"/>
  <c r="AP239" i="1"/>
  <c r="AL239" i="1"/>
  <c r="AH239" i="1"/>
  <c r="AD239" i="1"/>
  <c r="AJ239" i="1"/>
  <c r="AR239" i="1"/>
  <c r="AZ239" i="1"/>
  <c r="AY243" i="1"/>
  <c r="AU243" i="1"/>
  <c r="AQ243" i="1"/>
  <c r="AM243" i="1"/>
  <c r="AI243" i="1"/>
  <c r="AE243" i="1"/>
  <c r="AX243" i="1"/>
  <c r="AT243" i="1"/>
  <c r="AP243" i="1"/>
  <c r="AL243" i="1"/>
  <c r="AH243" i="1"/>
  <c r="AD243" i="1"/>
  <c r="AJ243" i="1"/>
  <c r="AR243" i="1"/>
  <c r="AZ243" i="1"/>
  <c r="AY247" i="1"/>
  <c r="AU247" i="1"/>
  <c r="AQ247" i="1"/>
  <c r="AM247" i="1"/>
  <c r="AI247" i="1"/>
  <c r="AE247" i="1"/>
  <c r="AX247" i="1"/>
  <c r="AT247" i="1"/>
  <c r="AP247" i="1"/>
  <c r="AL247" i="1"/>
  <c r="AH247" i="1"/>
  <c r="AD247" i="1"/>
  <c r="AJ247" i="1"/>
  <c r="AR247" i="1"/>
  <c r="AZ247" i="1"/>
  <c r="AY251" i="1"/>
  <c r="AU251" i="1"/>
  <c r="AQ251" i="1"/>
  <c r="AM251" i="1"/>
  <c r="AI251" i="1"/>
  <c r="AE251" i="1"/>
  <c r="AX251" i="1"/>
  <c r="AT251" i="1"/>
  <c r="AP251" i="1"/>
  <c r="AL251" i="1"/>
  <c r="AH251" i="1"/>
  <c r="AD251" i="1"/>
  <c r="AJ251" i="1"/>
  <c r="AR251" i="1"/>
  <c r="AZ251" i="1"/>
  <c r="AZ255" i="1"/>
  <c r="AY255" i="1"/>
  <c r="AU255" i="1"/>
  <c r="AQ255" i="1"/>
  <c r="AM255" i="1"/>
  <c r="AI255" i="1"/>
  <c r="AE255" i="1"/>
  <c r="AX255" i="1"/>
  <c r="AT255" i="1"/>
  <c r="AP255" i="1"/>
  <c r="AL255" i="1"/>
  <c r="AH255" i="1"/>
  <c r="AD255" i="1"/>
  <c r="AJ255" i="1"/>
  <c r="AR255" i="1"/>
  <c r="BA255" i="1"/>
  <c r="AK256" i="1"/>
  <c r="AS194" i="1"/>
  <c r="AW194" i="1"/>
  <c r="AC196" i="1"/>
  <c r="AG196" i="1"/>
  <c r="AK196" i="1"/>
  <c r="AO196" i="1"/>
  <c r="AS196" i="1"/>
  <c r="AW196" i="1"/>
  <c r="AC198" i="1"/>
  <c r="AG198" i="1"/>
  <c r="AK198" i="1"/>
  <c r="AO198" i="1"/>
  <c r="AS198" i="1"/>
  <c r="AW198" i="1"/>
  <c r="AC200" i="1"/>
  <c r="AG200" i="1"/>
  <c r="AK200" i="1"/>
  <c r="AO200" i="1"/>
  <c r="AS200" i="1"/>
  <c r="AW200" i="1"/>
  <c r="AC223" i="1"/>
  <c r="AK223" i="1"/>
  <c r="AS223" i="1"/>
  <c r="BA223" i="1"/>
  <c r="AC227" i="1"/>
  <c r="AK227" i="1"/>
  <c r="AS227" i="1"/>
  <c r="BA227" i="1"/>
  <c r="AC231" i="1"/>
  <c r="AK231" i="1"/>
  <c r="AS231" i="1"/>
  <c r="BA231" i="1"/>
  <c r="AC235" i="1"/>
  <c r="AK235" i="1"/>
  <c r="AS235" i="1"/>
  <c r="BA235" i="1"/>
  <c r="AC239" i="1"/>
  <c r="AK239" i="1"/>
  <c r="AS239" i="1"/>
  <c r="BA239" i="1"/>
  <c r="AC243" i="1"/>
  <c r="AK243" i="1"/>
  <c r="AS243" i="1"/>
  <c r="BA243" i="1"/>
  <c r="AC247" i="1"/>
  <c r="AK247" i="1"/>
  <c r="AS247" i="1"/>
  <c r="BA247" i="1"/>
  <c r="AC251" i="1"/>
  <c r="AK251" i="1"/>
  <c r="AS251" i="1"/>
  <c r="BA251" i="1"/>
  <c r="AC255" i="1"/>
  <c r="AK255" i="1"/>
  <c r="AS255" i="1"/>
  <c r="AX256" i="1"/>
  <c r="AT256" i="1"/>
  <c r="AP256" i="1"/>
  <c r="AL256" i="1"/>
  <c r="AH256" i="1"/>
  <c r="AD256" i="1"/>
  <c r="AZ256" i="1"/>
  <c r="AU256" i="1"/>
  <c r="AO256" i="1"/>
  <c r="AJ256" i="1"/>
  <c r="AE256" i="1"/>
  <c r="AY256" i="1"/>
  <c r="AS256" i="1"/>
  <c r="AN256" i="1"/>
  <c r="AI256" i="1"/>
  <c r="AC256" i="1"/>
  <c r="AM256" i="1"/>
  <c r="AW256" i="1"/>
  <c r="AX314" i="1"/>
  <c r="AT314" i="1"/>
  <c r="AP314" i="1"/>
  <c r="AL314" i="1"/>
  <c r="AH314" i="1"/>
  <c r="AD314" i="1"/>
  <c r="BA314" i="1"/>
  <c r="AV314" i="1"/>
  <c r="AQ314" i="1"/>
  <c r="AK314" i="1"/>
  <c r="AF314" i="1"/>
  <c r="AZ314" i="1"/>
  <c r="AU314" i="1"/>
  <c r="AO314" i="1"/>
  <c r="AJ314" i="1"/>
  <c r="AE314" i="1"/>
  <c r="AY314" i="1"/>
  <c r="AS314" i="1"/>
  <c r="AN314" i="1"/>
  <c r="AI314" i="1"/>
  <c r="AC314" i="1"/>
  <c r="AR314" i="1"/>
  <c r="AM314" i="1"/>
  <c r="AG314" i="1"/>
  <c r="AF202" i="1"/>
  <c r="AJ202" i="1"/>
  <c r="AN202" i="1"/>
  <c r="AR202" i="1"/>
  <c r="AV202" i="1"/>
  <c r="AF204" i="1"/>
  <c r="AJ204" i="1"/>
  <c r="AN204" i="1"/>
  <c r="AR204" i="1"/>
  <c r="AV204" i="1"/>
  <c r="AF206" i="1"/>
  <c r="AJ206" i="1"/>
  <c r="AN206" i="1"/>
  <c r="AR206" i="1"/>
  <c r="AV206" i="1"/>
  <c r="AF208" i="1"/>
  <c r="AJ208" i="1"/>
  <c r="AN208" i="1"/>
  <c r="AR208" i="1"/>
  <c r="AV208" i="1"/>
  <c r="AF210" i="1"/>
  <c r="AJ210" i="1"/>
  <c r="AN210" i="1"/>
  <c r="AR210" i="1"/>
  <c r="AV210" i="1"/>
  <c r="AF212" i="1"/>
  <c r="AJ212" i="1"/>
  <c r="AN212" i="1"/>
  <c r="AR212" i="1"/>
  <c r="AV212" i="1"/>
  <c r="AF214" i="1"/>
  <c r="AJ214" i="1"/>
  <c r="AN214" i="1"/>
  <c r="AR214" i="1"/>
  <c r="AV214" i="1"/>
  <c r="AF216" i="1"/>
  <c r="AJ216" i="1"/>
  <c r="AN216" i="1"/>
  <c r="AR216" i="1"/>
  <c r="AV216" i="1"/>
  <c r="AF218" i="1"/>
  <c r="AJ218" i="1"/>
  <c r="AN218" i="1"/>
  <c r="AR218" i="1"/>
  <c r="AV218" i="1"/>
  <c r="AF220" i="1"/>
  <c r="AJ220" i="1"/>
  <c r="AN220" i="1"/>
  <c r="AR220" i="1"/>
  <c r="AV220" i="1"/>
  <c r="AF222" i="1"/>
  <c r="AJ222" i="1"/>
  <c r="AN222" i="1"/>
  <c r="AR222" i="1"/>
  <c r="AV222" i="1"/>
  <c r="AF224" i="1"/>
  <c r="AJ224" i="1"/>
  <c r="AN224" i="1"/>
  <c r="AR224" i="1"/>
  <c r="AV224" i="1"/>
  <c r="AF226" i="1"/>
  <c r="AJ226" i="1"/>
  <c r="AN226" i="1"/>
  <c r="AR226" i="1"/>
  <c r="AV226" i="1"/>
  <c r="AF228" i="1"/>
  <c r="AJ228" i="1"/>
  <c r="AN228" i="1"/>
  <c r="AR228" i="1"/>
  <c r="AV228" i="1"/>
  <c r="AF230" i="1"/>
  <c r="AJ230" i="1"/>
  <c r="AN230" i="1"/>
  <c r="AR230" i="1"/>
  <c r="AV230" i="1"/>
  <c r="AF232" i="1"/>
  <c r="AJ232" i="1"/>
  <c r="AN232" i="1"/>
  <c r="AR232" i="1"/>
  <c r="AV232" i="1"/>
  <c r="AF234" i="1"/>
  <c r="AJ234" i="1"/>
  <c r="AN234" i="1"/>
  <c r="AR234" i="1"/>
  <c r="AV234" i="1"/>
  <c r="AF236" i="1"/>
  <c r="AJ236" i="1"/>
  <c r="AN236" i="1"/>
  <c r="AR236" i="1"/>
  <c r="AV236" i="1"/>
  <c r="AF238" i="1"/>
  <c r="AJ238" i="1"/>
  <c r="AN238" i="1"/>
  <c r="AR238" i="1"/>
  <c r="AV238" i="1"/>
  <c r="AF240" i="1"/>
  <c r="AJ240" i="1"/>
  <c r="AN240" i="1"/>
  <c r="AR240" i="1"/>
  <c r="AV240" i="1"/>
  <c r="AF242" i="1"/>
  <c r="AJ242" i="1"/>
  <c r="AN242" i="1"/>
  <c r="AR242" i="1"/>
  <c r="AV242" i="1"/>
  <c r="AF244" i="1"/>
  <c r="AJ244" i="1"/>
  <c r="AN244" i="1"/>
  <c r="AR244" i="1"/>
  <c r="AV244" i="1"/>
  <c r="AF246" i="1"/>
  <c r="AJ246" i="1"/>
  <c r="AN246" i="1"/>
  <c r="AR246" i="1"/>
  <c r="AV246" i="1"/>
  <c r="AF248" i="1"/>
  <c r="AJ248" i="1"/>
  <c r="AN248" i="1"/>
  <c r="AR248" i="1"/>
  <c r="AV248" i="1"/>
  <c r="AF250" i="1"/>
  <c r="AJ250" i="1"/>
  <c r="AN250" i="1"/>
  <c r="AR250" i="1"/>
  <c r="AV250" i="1"/>
  <c r="AF252" i="1"/>
  <c r="AJ252" i="1"/>
  <c r="AN252" i="1"/>
  <c r="AR252" i="1"/>
  <c r="AV252" i="1"/>
  <c r="AF254" i="1"/>
  <c r="AJ254" i="1"/>
  <c r="AN254" i="1"/>
  <c r="AR254" i="1"/>
  <c r="AV254" i="1"/>
  <c r="AX260" i="1"/>
  <c r="AT260" i="1"/>
  <c r="AP260" i="1"/>
  <c r="AL260" i="1"/>
  <c r="AH260" i="1"/>
  <c r="AD260" i="1"/>
  <c r="BA260" i="1"/>
  <c r="AW260" i="1"/>
  <c r="AS260" i="1"/>
  <c r="AO260" i="1"/>
  <c r="AK260" i="1"/>
  <c r="AG260" i="1"/>
  <c r="AC260" i="1"/>
  <c r="AZ260" i="1"/>
  <c r="AV260" i="1"/>
  <c r="AJ260" i="1"/>
  <c r="AR260" i="1"/>
  <c r="AX308" i="1"/>
  <c r="AT308" i="1"/>
  <c r="AP308" i="1"/>
  <c r="AL308" i="1"/>
  <c r="AH308" i="1"/>
  <c r="AD308" i="1"/>
  <c r="BA308" i="1"/>
  <c r="AV308" i="1"/>
  <c r="AQ308" i="1"/>
  <c r="AK308" i="1"/>
  <c r="AF308" i="1"/>
  <c r="AZ308" i="1"/>
  <c r="AU308" i="1"/>
  <c r="AO308" i="1"/>
  <c r="AJ308" i="1"/>
  <c r="AE308" i="1"/>
  <c r="AY308" i="1"/>
  <c r="AS308" i="1"/>
  <c r="AN308" i="1"/>
  <c r="AI308" i="1"/>
  <c r="AC308" i="1"/>
  <c r="AW308" i="1"/>
  <c r="AM312" i="1"/>
  <c r="AX316" i="1"/>
  <c r="AT316" i="1"/>
  <c r="AP316" i="1"/>
  <c r="AL316" i="1"/>
  <c r="AH316" i="1"/>
  <c r="AD316" i="1"/>
  <c r="BA316" i="1"/>
  <c r="AW316" i="1"/>
  <c r="AS316" i="1"/>
  <c r="AO316" i="1"/>
  <c r="AK316" i="1"/>
  <c r="AG316" i="1"/>
  <c r="AC316" i="1"/>
  <c r="AY316" i="1"/>
  <c r="AQ316" i="1"/>
  <c r="AI316" i="1"/>
  <c r="AV316" i="1"/>
  <c r="AN316" i="1"/>
  <c r="AF316" i="1"/>
  <c r="AU316" i="1"/>
  <c r="AM316" i="1"/>
  <c r="AE316" i="1"/>
  <c r="AX310" i="1"/>
  <c r="AT310" i="1"/>
  <c r="AP310" i="1"/>
  <c r="AL310" i="1"/>
  <c r="AH310" i="1"/>
  <c r="AD310" i="1"/>
  <c r="BA310" i="1"/>
  <c r="AV310" i="1"/>
  <c r="AQ310" i="1"/>
  <c r="AK310" i="1"/>
  <c r="AF310" i="1"/>
  <c r="AZ310" i="1"/>
  <c r="AU310" i="1"/>
  <c r="AO310" i="1"/>
  <c r="AJ310" i="1"/>
  <c r="AE310" i="1"/>
  <c r="AY310" i="1"/>
  <c r="AS310" i="1"/>
  <c r="AN310" i="1"/>
  <c r="AI310" i="1"/>
  <c r="AC310" i="1"/>
  <c r="AW310" i="1"/>
  <c r="AX312" i="1"/>
  <c r="AT312" i="1"/>
  <c r="AP312" i="1"/>
  <c r="AL312" i="1"/>
  <c r="AH312" i="1"/>
  <c r="AD312" i="1"/>
  <c r="BA312" i="1"/>
  <c r="AV312" i="1"/>
  <c r="AQ312" i="1"/>
  <c r="AK312" i="1"/>
  <c r="AF312" i="1"/>
  <c r="AZ312" i="1"/>
  <c r="AU312" i="1"/>
  <c r="AO312" i="1"/>
  <c r="AJ312" i="1"/>
  <c r="AE312" i="1"/>
  <c r="AY312" i="1"/>
  <c r="AS312" i="1"/>
  <c r="AN312" i="1"/>
  <c r="AI312" i="1"/>
  <c r="AC312" i="1"/>
  <c r="AW312" i="1"/>
  <c r="AX341" i="1"/>
  <c r="AT341" i="1"/>
  <c r="AP341" i="1"/>
  <c r="AL341" i="1"/>
  <c r="AH341" i="1"/>
  <c r="AD341" i="1"/>
  <c r="BA341" i="1"/>
  <c r="AW341" i="1"/>
  <c r="AS341" i="1"/>
  <c r="AO341" i="1"/>
  <c r="AK341" i="1"/>
  <c r="AG341" i="1"/>
  <c r="AC341" i="1"/>
  <c r="AY341" i="1"/>
  <c r="AQ341" i="1"/>
  <c r="AI341" i="1"/>
  <c r="AV341" i="1"/>
  <c r="AN341" i="1"/>
  <c r="AF341" i="1"/>
  <c r="AU341" i="1"/>
  <c r="AM341" i="1"/>
  <c r="AE341" i="1"/>
  <c r="AZ341" i="1"/>
  <c r="AR341" i="1"/>
  <c r="AJ341" i="1"/>
  <c r="AF262" i="1"/>
  <c r="AJ262" i="1"/>
  <c r="AN262" i="1"/>
  <c r="AR262" i="1"/>
  <c r="AV262" i="1"/>
  <c r="AZ262" i="1"/>
  <c r="AF264" i="1"/>
  <c r="AJ264" i="1"/>
  <c r="AN264" i="1"/>
  <c r="AR264" i="1"/>
  <c r="AV264" i="1"/>
  <c r="AZ264" i="1"/>
  <c r="AF266" i="1"/>
  <c r="AJ266" i="1"/>
  <c r="AN266" i="1"/>
  <c r="AR266" i="1"/>
  <c r="AV266" i="1"/>
  <c r="AZ266" i="1"/>
  <c r="AF268" i="1"/>
  <c r="AJ268" i="1"/>
  <c r="AN268" i="1"/>
  <c r="AR268" i="1"/>
  <c r="AV268" i="1"/>
  <c r="AZ268" i="1"/>
  <c r="AF270" i="1"/>
  <c r="AJ270" i="1"/>
  <c r="AN270" i="1"/>
  <c r="AR270" i="1"/>
  <c r="AV270" i="1"/>
  <c r="AZ270" i="1"/>
  <c r="AF272" i="1"/>
  <c r="AJ272" i="1"/>
  <c r="AN272" i="1"/>
  <c r="AR272" i="1"/>
  <c r="AV272" i="1"/>
  <c r="AZ272" i="1"/>
  <c r="AF274" i="1"/>
  <c r="AJ274" i="1"/>
  <c r="AN274" i="1"/>
  <c r="AR274" i="1"/>
  <c r="AV274" i="1"/>
  <c r="AZ274" i="1"/>
  <c r="AF276" i="1"/>
  <c r="AJ276" i="1"/>
  <c r="AN276" i="1"/>
  <c r="AR276" i="1"/>
  <c r="AV276" i="1"/>
  <c r="AZ276" i="1"/>
  <c r="AF278" i="1"/>
  <c r="AJ278" i="1"/>
  <c r="AN278" i="1"/>
  <c r="AR278" i="1"/>
  <c r="AV278" i="1"/>
  <c r="AZ278" i="1"/>
  <c r="AF280" i="1"/>
  <c r="AJ280" i="1"/>
  <c r="AN280" i="1"/>
  <c r="AR280" i="1"/>
  <c r="AV280" i="1"/>
  <c r="AZ280" i="1"/>
  <c r="AF282" i="1"/>
  <c r="AJ282" i="1"/>
  <c r="AN282" i="1"/>
  <c r="AR282" i="1"/>
  <c r="AV282" i="1"/>
  <c r="AZ282" i="1"/>
  <c r="AF284" i="1"/>
  <c r="AJ284" i="1"/>
  <c r="AN284" i="1"/>
  <c r="AR284" i="1"/>
  <c r="AV284" i="1"/>
  <c r="AZ284" i="1"/>
  <c r="AF286" i="1"/>
  <c r="AJ286" i="1"/>
  <c r="AN286" i="1"/>
  <c r="AR286" i="1"/>
  <c r="AV286" i="1"/>
  <c r="AZ286" i="1"/>
  <c r="AF288" i="1"/>
  <c r="AJ288" i="1"/>
  <c r="AN288" i="1"/>
  <c r="AR288" i="1"/>
  <c r="AV288" i="1"/>
  <c r="AZ288" i="1"/>
  <c r="AF290" i="1"/>
  <c r="AJ290" i="1"/>
  <c r="AN290" i="1"/>
  <c r="AR290" i="1"/>
  <c r="AV290" i="1"/>
  <c r="AZ290" i="1"/>
  <c r="AF292" i="1"/>
  <c r="AJ292" i="1"/>
  <c r="AN292" i="1"/>
  <c r="AR292" i="1"/>
  <c r="AV292" i="1"/>
  <c r="AZ292" i="1"/>
  <c r="AF294" i="1"/>
  <c r="AJ294" i="1"/>
  <c r="AN294" i="1"/>
  <c r="AR294" i="1"/>
  <c r="AV294" i="1"/>
  <c r="AZ294" i="1"/>
  <c r="AF296" i="1"/>
  <c r="AJ296" i="1"/>
  <c r="AN296" i="1"/>
  <c r="AR296" i="1"/>
  <c r="AV296" i="1"/>
  <c r="AZ296" i="1"/>
  <c r="AF298" i="1"/>
  <c r="AJ298" i="1"/>
  <c r="AN298" i="1"/>
  <c r="AR298" i="1"/>
  <c r="AV298" i="1"/>
  <c r="AZ298" i="1"/>
  <c r="AF300" i="1"/>
  <c r="AJ300" i="1"/>
  <c r="AN300" i="1"/>
  <c r="AR300" i="1"/>
  <c r="AV300" i="1"/>
  <c r="AZ300" i="1"/>
  <c r="AF302" i="1"/>
  <c r="AJ302" i="1"/>
  <c r="AN302" i="1"/>
  <c r="AR302" i="1"/>
  <c r="AV302" i="1"/>
  <c r="AZ302" i="1"/>
  <c r="AF304" i="1"/>
  <c r="AJ304" i="1"/>
  <c r="AN304" i="1"/>
  <c r="AR304" i="1"/>
  <c r="AV304" i="1"/>
  <c r="AZ304" i="1"/>
  <c r="AF306" i="1"/>
  <c r="AJ306" i="1"/>
  <c r="AN306" i="1"/>
  <c r="AR306" i="1"/>
  <c r="AV306" i="1"/>
  <c r="AZ306" i="1"/>
  <c r="AX318" i="1"/>
  <c r="AT318" i="1"/>
  <c r="AP318" i="1"/>
  <c r="AL318" i="1"/>
  <c r="AH318" i="1"/>
  <c r="AD318" i="1"/>
  <c r="BA318" i="1"/>
  <c r="AW318" i="1"/>
  <c r="AS318" i="1"/>
  <c r="AO318" i="1"/>
  <c r="AK318" i="1"/>
  <c r="AG318" i="1"/>
  <c r="AC318" i="1"/>
  <c r="AJ318" i="1"/>
  <c r="AR318" i="1"/>
  <c r="AZ318" i="1"/>
  <c r="BA353" i="1"/>
  <c r="AW353" i="1"/>
  <c r="AS353" i="1"/>
  <c r="AO353" i="1"/>
  <c r="AK353" i="1"/>
  <c r="AG353" i="1"/>
  <c r="AC353" i="1"/>
  <c r="AY353" i="1"/>
  <c r="AT353" i="1"/>
  <c r="AN353" i="1"/>
  <c r="AI353" i="1"/>
  <c r="AD353" i="1"/>
  <c r="AU353" i="1"/>
  <c r="AM353" i="1"/>
  <c r="AF353" i="1"/>
  <c r="AZ353" i="1"/>
  <c r="AR353" i="1"/>
  <c r="AL353" i="1"/>
  <c r="AE353" i="1"/>
  <c r="AP353" i="1"/>
  <c r="AX353" i="1"/>
  <c r="AJ353" i="1"/>
  <c r="AV353" i="1"/>
  <c r="AH353" i="1"/>
  <c r="AC262" i="1"/>
  <c r="AG262" i="1"/>
  <c r="AK262" i="1"/>
  <c r="AO262" i="1"/>
  <c r="AS262" i="1"/>
  <c r="AW262" i="1"/>
  <c r="BA262" i="1"/>
  <c r="AC264" i="1"/>
  <c r="AG264" i="1"/>
  <c r="AK264" i="1"/>
  <c r="AO264" i="1"/>
  <c r="AS264" i="1"/>
  <c r="AW264" i="1"/>
  <c r="BA264" i="1"/>
  <c r="AC266" i="1"/>
  <c r="AG266" i="1"/>
  <c r="AK266" i="1"/>
  <c r="AO266" i="1"/>
  <c r="AS266" i="1"/>
  <c r="AW266" i="1"/>
  <c r="BA266" i="1"/>
  <c r="AC268" i="1"/>
  <c r="AG268" i="1"/>
  <c r="AK268" i="1"/>
  <c r="AO268" i="1"/>
  <c r="AS268" i="1"/>
  <c r="AW268" i="1"/>
  <c r="BA268" i="1"/>
  <c r="AC270" i="1"/>
  <c r="AG270" i="1"/>
  <c r="AK270" i="1"/>
  <c r="AO270" i="1"/>
  <c r="AS270" i="1"/>
  <c r="AW270" i="1"/>
  <c r="BA270" i="1"/>
  <c r="AC272" i="1"/>
  <c r="AG272" i="1"/>
  <c r="AK272" i="1"/>
  <c r="AO272" i="1"/>
  <c r="AS272" i="1"/>
  <c r="AW272" i="1"/>
  <c r="BA272" i="1"/>
  <c r="AC274" i="1"/>
  <c r="AG274" i="1"/>
  <c r="AK274" i="1"/>
  <c r="AO274" i="1"/>
  <c r="AS274" i="1"/>
  <c r="AW274" i="1"/>
  <c r="BA274" i="1"/>
  <c r="AC276" i="1"/>
  <c r="AG276" i="1"/>
  <c r="AK276" i="1"/>
  <c r="AO276" i="1"/>
  <c r="AS276" i="1"/>
  <c r="AW276" i="1"/>
  <c r="BA276" i="1"/>
  <c r="AC278" i="1"/>
  <c r="AG278" i="1"/>
  <c r="AK278" i="1"/>
  <c r="AO278" i="1"/>
  <c r="AS278" i="1"/>
  <c r="AW278" i="1"/>
  <c r="BA278" i="1"/>
  <c r="AC280" i="1"/>
  <c r="AG280" i="1"/>
  <c r="AK280" i="1"/>
  <c r="AO280" i="1"/>
  <c r="AS280" i="1"/>
  <c r="AW280" i="1"/>
  <c r="BA280" i="1"/>
  <c r="AC282" i="1"/>
  <c r="AG282" i="1"/>
  <c r="AK282" i="1"/>
  <c r="AO282" i="1"/>
  <c r="AS282" i="1"/>
  <c r="AW282" i="1"/>
  <c r="BA282" i="1"/>
  <c r="AC284" i="1"/>
  <c r="AG284" i="1"/>
  <c r="AK284" i="1"/>
  <c r="AO284" i="1"/>
  <c r="AS284" i="1"/>
  <c r="AW284" i="1"/>
  <c r="BA284" i="1"/>
  <c r="AC286" i="1"/>
  <c r="AG286" i="1"/>
  <c r="AK286" i="1"/>
  <c r="AO286" i="1"/>
  <c r="AS286" i="1"/>
  <c r="AW286" i="1"/>
  <c r="BA286" i="1"/>
  <c r="AC288" i="1"/>
  <c r="AG288" i="1"/>
  <c r="AK288" i="1"/>
  <c r="AO288" i="1"/>
  <c r="AS288" i="1"/>
  <c r="AW288" i="1"/>
  <c r="BA288" i="1"/>
  <c r="AC290" i="1"/>
  <c r="AG290" i="1"/>
  <c r="AK290" i="1"/>
  <c r="AO290" i="1"/>
  <c r="AS290" i="1"/>
  <c r="AW290" i="1"/>
  <c r="BA290" i="1"/>
  <c r="AC292" i="1"/>
  <c r="AG292" i="1"/>
  <c r="AK292" i="1"/>
  <c r="AO292" i="1"/>
  <c r="AS292" i="1"/>
  <c r="AW292" i="1"/>
  <c r="BA292" i="1"/>
  <c r="AC294" i="1"/>
  <c r="AG294" i="1"/>
  <c r="AK294" i="1"/>
  <c r="AO294" i="1"/>
  <c r="AS294" i="1"/>
  <c r="AW294" i="1"/>
  <c r="BA294" i="1"/>
  <c r="AC296" i="1"/>
  <c r="AG296" i="1"/>
  <c r="AK296" i="1"/>
  <c r="AO296" i="1"/>
  <c r="AS296" i="1"/>
  <c r="AW296" i="1"/>
  <c r="BA296" i="1"/>
  <c r="AC298" i="1"/>
  <c r="AG298" i="1"/>
  <c r="AK298" i="1"/>
  <c r="AO298" i="1"/>
  <c r="AS298" i="1"/>
  <c r="AW298" i="1"/>
  <c r="BA298" i="1"/>
  <c r="AC300" i="1"/>
  <c r="AG300" i="1"/>
  <c r="AK300" i="1"/>
  <c r="AO300" i="1"/>
  <c r="AS300" i="1"/>
  <c r="AW300" i="1"/>
  <c r="BA300" i="1"/>
  <c r="AC302" i="1"/>
  <c r="AG302" i="1"/>
  <c r="AK302" i="1"/>
  <c r="AO302" i="1"/>
  <c r="AS302" i="1"/>
  <c r="AW302" i="1"/>
  <c r="BA302" i="1"/>
  <c r="AC304" i="1"/>
  <c r="AG304" i="1"/>
  <c r="AK304" i="1"/>
  <c r="AO304" i="1"/>
  <c r="AS304" i="1"/>
  <c r="AW304" i="1"/>
  <c r="BA304" i="1"/>
  <c r="AC306" i="1"/>
  <c r="AG306" i="1"/>
  <c r="AK306" i="1"/>
  <c r="AO306" i="1"/>
  <c r="AS306" i="1"/>
  <c r="AW306" i="1"/>
  <c r="BA306" i="1"/>
  <c r="AE318" i="1"/>
  <c r="AM318" i="1"/>
  <c r="AU318" i="1"/>
  <c r="AQ353" i="1"/>
  <c r="AF257" i="1"/>
  <c r="AJ257" i="1"/>
  <c r="AN257" i="1"/>
  <c r="AR257" i="1"/>
  <c r="AV257" i="1"/>
  <c r="AF259" i="1"/>
  <c r="AJ259" i="1"/>
  <c r="AN259" i="1"/>
  <c r="AR259" i="1"/>
  <c r="AV259" i="1"/>
  <c r="AF261" i="1"/>
  <c r="AJ261" i="1"/>
  <c r="AN261" i="1"/>
  <c r="AR261" i="1"/>
  <c r="AV261" i="1"/>
  <c r="AD262" i="1"/>
  <c r="AH262" i="1"/>
  <c r="AL262" i="1"/>
  <c r="AP262" i="1"/>
  <c r="AT262" i="1"/>
  <c r="AF263" i="1"/>
  <c r="AJ263" i="1"/>
  <c r="AN263" i="1"/>
  <c r="AR263" i="1"/>
  <c r="AV263" i="1"/>
  <c r="AD264" i="1"/>
  <c r="AH264" i="1"/>
  <c r="AL264" i="1"/>
  <c r="AP264" i="1"/>
  <c r="AT264" i="1"/>
  <c r="AF265" i="1"/>
  <c r="AJ265" i="1"/>
  <c r="AN265" i="1"/>
  <c r="AR265" i="1"/>
  <c r="AV265" i="1"/>
  <c r="AD266" i="1"/>
  <c r="AH266" i="1"/>
  <c r="AL266" i="1"/>
  <c r="AP266" i="1"/>
  <c r="AT266" i="1"/>
  <c r="AF267" i="1"/>
  <c r="AJ267" i="1"/>
  <c r="AN267" i="1"/>
  <c r="AR267" i="1"/>
  <c r="AV267" i="1"/>
  <c r="AD268" i="1"/>
  <c r="AH268" i="1"/>
  <c r="AL268" i="1"/>
  <c r="AP268" i="1"/>
  <c r="AT268" i="1"/>
  <c r="AF269" i="1"/>
  <c r="AJ269" i="1"/>
  <c r="AN269" i="1"/>
  <c r="AR269" i="1"/>
  <c r="AV269" i="1"/>
  <c r="AD270" i="1"/>
  <c r="AH270" i="1"/>
  <c r="AL270" i="1"/>
  <c r="AP270" i="1"/>
  <c r="AT270" i="1"/>
  <c r="AF271" i="1"/>
  <c r="AJ271" i="1"/>
  <c r="AN271" i="1"/>
  <c r="AR271" i="1"/>
  <c r="AV271" i="1"/>
  <c r="AD272" i="1"/>
  <c r="AH272" i="1"/>
  <c r="AL272" i="1"/>
  <c r="AP272" i="1"/>
  <c r="AT272" i="1"/>
  <c r="AF273" i="1"/>
  <c r="AJ273" i="1"/>
  <c r="AN273" i="1"/>
  <c r="AR273" i="1"/>
  <c r="AV273" i="1"/>
  <c r="AD274" i="1"/>
  <c r="AH274" i="1"/>
  <c r="AL274" i="1"/>
  <c r="AP274" i="1"/>
  <c r="AT274" i="1"/>
  <c r="AF275" i="1"/>
  <c r="AJ275" i="1"/>
  <c r="AN275" i="1"/>
  <c r="AR275" i="1"/>
  <c r="AV275" i="1"/>
  <c r="AD276" i="1"/>
  <c r="AH276" i="1"/>
  <c r="AL276" i="1"/>
  <c r="AP276" i="1"/>
  <c r="AT276" i="1"/>
  <c r="AF277" i="1"/>
  <c r="AJ277" i="1"/>
  <c r="AN277" i="1"/>
  <c r="AR277" i="1"/>
  <c r="AV277" i="1"/>
  <c r="AD278" i="1"/>
  <c r="AH278" i="1"/>
  <c r="AL278" i="1"/>
  <c r="AP278" i="1"/>
  <c r="AT278" i="1"/>
  <c r="AF279" i="1"/>
  <c r="AJ279" i="1"/>
  <c r="AN279" i="1"/>
  <c r="AR279" i="1"/>
  <c r="AV279" i="1"/>
  <c r="AD280" i="1"/>
  <c r="AH280" i="1"/>
  <c r="AL280" i="1"/>
  <c r="AP280" i="1"/>
  <c r="AT280" i="1"/>
  <c r="AF281" i="1"/>
  <c r="AJ281" i="1"/>
  <c r="AN281" i="1"/>
  <c r="AR281" i="1"/>
  <c r="AV281" i="1"/>
  <c r="AD282" i="1"/>
  <c r="AH282" i="1"/>
  <c r="AL282" i="1"/>
  <c r="AP282" i="1"/>
  <c r="AT282" i="1"/>
  <c r="AF283" i="1"/>
  <c r="AJ283" i="1"/>
  <c r="AN283" i="1"/>
  <c r="AR283" i="1"/>
  <c r="AV283" i="1"/>
  <c r="AD284" i="1"/>
  <c r="AH284" i="1"/>
  <c r="AL284" i="1"/>
  <c r="AP284" i="1"/>
  <c r="AT284" i="1"/>
  <c r="AF285" i="1"/>
  <c r="AJ285" i="1"/>
  <c r="AN285" i="1"/>
  <c r="AR285" i="1"/>
  <c r="AV285" i="1"/>
  <c r="AD286" i="1"/>
  <c r="AH286" i="1"/>
  <c r="AL286" i="1"/>
  <c r="AP286" i="1"/>
  <c r="AT286" i="1"/>
  <c r="AF287" i="1"/>
  <c r="AJ287" i="1"/>
  <c r="AN287" i="1"/>
  <c r="AR287" i="1"/>
  <c r="AV287" i="1"/>
  <c r="AD288" i="1"/>
  <c r="AH288" i="1"/>
  <c r="AL288" i="1"/>
  <c r="AP288" i="1"/>
  <c r="AT288" i="1"/>
  <c r="AF289" i="1"/>
  <c r="AJ289" i="1"/>
  <c r="AN289" i="1"/>
  <c r="AR289" i="1"/>
  <c r="AV289" i="1"/>
  <c r="AD290" i="1"/>
  <c r="AH290" i="1"/>
  <c r="AL290" i="1"/>
  <c r="AP290" i="1"/>
  <c r="AT290" i="1"/>
  <c r="AF291" i="1"/>
  <c r="AJ291" i="1"/>
  <c r="AN291" i="1"/>
  <c r="AR291" i="1"/>
  <c r="AV291" i="1"/>
  <c r="AD292" i="1"/>
  <c r="AH292" i="1"/>
  <c r="AL292" i="1"/>
  <c r="AP292" i="1"/>
  <c r="AT292" i="1"/>
  <c r="AF293" i="1"/>
  <c r="AJ293" i="1"/>
  <c r="AN293" i="1"/>
  <c r="AR293" i="1"/>
  <c r="AV293" i="1"/>
  <c r="AD294" i="1"/>
  <c r="AH294" i="1"/>
  <c r="AL294" i="1"/>
  <c r="AP294" i="1"/>
  <c r="AT294" i="1"/>
  <c r="AF295" i="1"/>
  <c r="AJ295" i="1"/>
  <c r="AN295" i="1"/>
  <c r="AR295" i="1"/>
  <c r="AV295" i="1"/>
  <c r="AD296" i="1"/>
  <c r="AH296" i="1"/>
  <c r="AL296" i="1"/>
  <c r="AP296" i="1"/>
  <c r="AT296" i="1"/>
  <c r="AF297" i="1"/>
  <c r="AJ297" i="1"/>
  <c r="AN297" i="1"/>
  <c r="AR297" i="1"/>
  <c r="AV297" i="1"/>
  <c r="AD298" i="1"/>
  <c r="AH298" i="1"/>
  <c r="AL298" i="1"/>
  <c r="AP298" i="1"/>
  <c r="AT298" i="1"/>
  <c r="AF299" i="1"/>
  <c r="AJ299" i="1"/>
  <c r="AN299" i="1"/>
  <c r="AR299" i="1"/>
  <c r="AV299" i="1"/>
  <c r="AD300" i="1"/>
  <c r="AH300" i="1"/>
  <c r="AL300" i="1"/>
  <c r="AP300" i="1"/>
  <c r="AT300" i="1"/>
  <c r="AF301" i="1"/>
  <c r="AJ301" i="1"/>
  <c r="AN301" i="1"/>
  <c r="AR301" i="1"/>
  <c r="AV301" i="1"/>
  <c r="AD302" i="1"/>
  <c r="AH302" i="1"/>
  <c r="AL302" i="1"/>
  <c r="AP302" i="1"/>
  <c r="AT302" i="1"/>
  <c r="AF303" i="1"/>
  <c r="AJ303" i="1"/>
  <c r="AN303" i="1"/>
  <c r="AR303" i="1"/>
  <c r="AV303" i="1"/>
  <c r="AD304" i="1"/>
  <c r="AH304" i="1"/>
  <c r="AL304" i="1"/>
  <c r="AP304" i="1"/>
  <c r="AT304" i="1"/>
  <c r="AF305" i="1"/>
  <c r="AJ305" i="1"/>
  <c r="AN305" i="1"/>
  <c r="AR305" i="1"/>
  <c r="AV305" i="1"/>
  <c r="AD306" i="1"/>
  <c r="AH306" i="1"/>
  <c r="AL306" i="1"/>
  <c r="AP306" i="1"/>
  <c r="AT306" i="1"/>
  <c r="AZ307" i="1"/>
  <c r="AV307" i="1"/>
  <c r="AR307" i="1"/>
  <c r="AN307" i="1"/>
  <c r="AJ307" i="1"/>
  <c r="AF307" i="1"/>
  <c r="AK307" i="1"/>
  <c r="AP307" i="1"/>
  <c r="AU307" i="1"/>
  <c r="BA307" i="1"/>
  <c r="AF318" i="1"/>
  <c r="AN318" i="1"/>
  <c r="AV318" i="1"/>
  <c r="AX333" i="1"/>
  <c r="AT333" i="1"/>
  <c r="AP333" i="1"/>
  <c r="AL333" i="1"/>
  <c r="AH333" i="1"/>
  <c r="AD333" i="1"/>
  <c r="BA333" i="1"/>
  <c r="AW333" i="1"/>
  <c r="AS333" i="1"/>
  <c r="AO333" i="1"/>
  <c r="AK333" i="1"/>
  <c r="AG333" i="1"/>
  <c r="AC333" i="1"/>
  <c r="AY333" i="1"/>
  <c r="AQ333" i="1"/>
  <c r="AI333" i="1"/>
  <c r="AV333" i="1"/>
  <c r="AN333" i="1"/>
  <c r="AF333" i="1"/>
  <c r="AU333" i="1"/>
  <c r="AM333" i="1"/>
  <c r="AE333" i="1"/>
  <c r="AX347" i="1"/>
  <c r="AT347" i="1"/>
  <c r="AP347" i="1"/>
  <c r="AL347" i="1"/>
  <c r="AH347" i="1"/>
  <c r="AD347" i="1"/>
  <c r="BA347" i="1"/>
  <c r="AW347" i="1"/>
  <c r="AS347" i="1"/>
  <c r="AO347" i="1"/>
  <c r="AK347" i="1"/>
  <c r="AG347" i="1"/>
  <c r="AC347" i="1"/>
  <c r="AY347" i="1"/>
  <c r="AQ347" i="1"/>
  <c r="AI347" i="1"/>
  <c r="AV347" i="1"/>
  <c r="AN347" i="1"/>
  <c r="AF347" i="1"/>
  <c r="AU347" i="1"/>
  <c r="AM347" i="1"/>
  <c r="AE347" i="1"/>
  <c r="AF320" i="1"/>
  <c r="AJ320" i="1"/>
  <c r="AN320" i="1"/>
  <c r="AR320" i="1"/>
  <c r="AV320" i="1"/>
  <c r="AZ320" i="1"/>
  <c r="AF322" i="1"/>
  <c r="AJ322" i="1"/>
  <c r="AN322" i="1"/>
  <c r="AR322" i="1"/>
  <c r="AV322" i="1"/>
  <c r="AZ322" i="1"/>
  <c r="AF324" i="1"/>
  <c r="AJ324" i="1"/>
  <c r="AN324" i="1"/>
  <c r="AR324" i="1"/>
  <c r="AV324" i="1"/>
  <c r="AZ324" i="1"/>
  <c r="AY330" i="1"/>
  <c r="AU330" i="1"/>
  <c r="AQ330" i="1"/>
  <c r="AM330" i="1"/>
  <c r="AI330" i="1"/>
  <c r="AE330" i="1"/>
  <c r="AG330" i="1"/>
  <c r="AL330" i="1"/>
  <c r="AR330" i="1"/>
  <c r="AW330" i="1"/>
  <c r="AX331" i="1"/>
  <c r="AT331" i="1"/>
  <c r="AP331" i="1"/>
  <c r="AL331" i="1"/>
  <c r="AH331" i="1"/>
  <c r="AD331" i="1"/>
  <c r="BA331" i="1"/>
  <c r="AW331" i="1"/>
  <c r="AS331" i="1"/>
  <c r="AO331" i="1"/>
  <c r="AK331" i="1"/>
  <c r="AG331" i="1"/>
  <c r="AC331" i="1"/>
  <c r="AJ331" i="1"/>
  <c r="AR331" i="1"/>
  <c r="AZ331" i="1"/>
  <c r="AX339" i="1"/>
  <c r="AT339" i="1"/>
  <c r="AP339" i="1"/>
  <c r="AL339" i="1"/>
  <c r="AH339" i="1"/>
  <c r="AD339" i="1"/>
  <c r="BA339" i="1"/>
  <c r="AW339" i="1"/>
  <c r="AS339" i="1"/>
  <c r="AO339" i="1"/>
  <c r="AK339" i="1"/>
  <c r="AG339" i="1"/>
  <c r="AC339" i="1"/>
  <c r="AJ339" i="1"/>
  <c r="AR339" i="1"/>
  <c r="AZ339" i="1"/>
  <c r="BA349" i="1"/>
  <c r="AW349" i="1"/>
  <c r="AS349" i="1"/>
  <c r="AO349" i="1"/>
  <c r="AK349" i="1"/>
  <c r="AG349" i="1"/>
  <c r="AC349" i="1"/>
  <c r="AV349" i="1"/>
  <c r="AQ349" i="1"/>
  <c r="AL349" i="1"/>
  <c r="AF349" i="1"/>
  <c r="AU349" i="1"/>
  <c r="AN349" i="1"/>
  <c r="AH349" i="1"/>
  <c r="AZ349" i="1"/>
  <c r="AT349" i="1"/>
  <c r="AM349" i="1"/>
  <c r="AE349" i="1"/>
  <c r="AP349" i="1"/>
  <c r="BA360" i="1"/>
  <c r="AW360" i="1"/>
  <c r="AS360" i="1"/>
  <c r="AO360" i="1"/>
  <c r="AK360" i="1"/>
  <c r="AG360" i="1"/>
  <c r="AY360" i="1"/>
  <c r="AU360" i="1"/>
  <c r="AQ360" i="1"/>
  <c r="AM360" i="1"/>
  <c r="AI360" i="1"/>
  <c r="AE360" i="1"/>
  <c r="AZ360" i="1"/>
  <c r="AR360" i="1"/>
  <c r="AJ360" i="1"/>
  <c r="AC360" i="1"/>
  <c r="AP360" i="1"/>
  <c r="AF360" i="1"/>
  <c r="AX360" i="1"/>
  <c r="AN360" i="1"/>
  <c r="AD360" i="1"/>
  <c r="AV360" i="1"/>
  <c r="BA366" i="1"/>
  <c r="AW366" i="1"/>
  <c r="AS366" i="1"/>
  <c r="AO366" i="1"/>
  <c r="AK366" i="1"/>
  <c r="AG366" i="1"/>
  <c r="AC366" i="1"/>
  <c r="AY366" i="1"/>
  <c r="AU366" i="1"/>
  <c r="AQ366" i="1"/>
  <c r="AM366" i="1"/>
  <c r="AI366" i="1"/>
  <c r="AE366" i="1"/>
  <c r="AV366" i="1"/>
  <c r="AN366" i="1"/>
  <c r="AF366" i="1"/>
  <c r="AR366" i="1"/>
  <c r="AH366" i="1"/>
  <c r="AZ366" i="1"/>
  <c r="AP366" i="1"/>
  <c r="AD366" i="1"/>
  <c r="AX366" i="1"/>
  <c r="AC320" i="1"/>
  <c r="AG320" i="1"/>
  <c r="AK320" i="1"/>
  <c r="AO320" i="1"/>
  <c r="AS320" i="1"/>
  <c r="AW320" i="1"/>
  <c r="BA320" i="1"/>
  <c r="AC322" i="1"/>
  <c r="AG322" i="1"/>
  <c r="AK322" i="1"/>
  <c r="AO322" i="1"/>
  <c r="AS322" i="1"/>
  <c r="AW322" i="1"/>
  <c r="BA322" i="1"/>
  <c r="AC324" i="1"/>
  <c r="AG324" i="1"/>
  <c r="AK324" i="1"/>
  <c r="AO324" i="1"/>
  <c r="AS324" i="1"/>
  <c r="AW324" i="1"/>
  <c r="BA324" i="1"/>
  <c r="AY328" i="1"/>
  <c r="AU328" i="1"/>
  <c r="AQ328" i="1"/>
  <c r="AM328" i="1"/>
  <c r="AI328" i="1"/>
  <c r="AE328" i="1"/>
  <c r="AG328" i="1"/>
  <c r="AL328" i="1"/>
  <c r="AR328" i="1"/>
  <c r="AW328" i="1"/>
  <c r="BA329" i="1"/>
  <c r="AW329" i="1"/>
  <c r="AS329" i="1"/>
  <c r="AO329" i="1"/>
  <c r="AK329" i="1"/>
  <c r="AG329" i="1"/>
  <c r="AC329" i="1"/>
  <c r="AH329" i="1"/>
  <c r="AM329" i="1"/>
  <c r="AR329" i="1"/>
  <c r="AX329" i="1"/>
  <c r="AC330" i="1"/>
  <c r="AH330" i="1"/>
  <c r="AN330" i="1"/>
  <c r="AS330" i="1"/>
  <c r="AX330" i="1"/>
  <c r="AE331" i="1"/>
  <c r="AM331" i="1"/>
  <c r="AU331" i="1"/>
  <c r="AX337" i="1"/>
  <c r="AT337" i="1"/>
  <c r="AP337" i="1"/>
  <c r="AL337" i="1"/>
  <c r="AH337" i="1"/>
  <c r="AD337" i="1"/>
  <c r="BA337" i="1"/>
  <c r="AW337" i="1"/>
  <c r="AS337" i="1"/>
  <c r="AO337" i="1"/>
  <c r="AK337" i="1"/>
  <c r="AG337" i="1"/>
  <c r="AC337" i="1"/>
  <c r="AJ337" i="1"/>
  <c r="AR337" i="1"/>
  <c r="AZ337" i="1"/>
  <c r="AE339" i="1"/>
  <c r="AM339" i="1"/>
  <c r="AU339" i="1"/>
  <c r="AD349" i="1"/>
  <c r="AR349" i="1"/>
  <c r="AY356" i="1"/>
  <c r="AU356" i="1"/>
  <c r="AQ356" i="1"/>
  <c r="AM356" i="1"/>
  <c r="AI356" i="1"/>
  <c r="AE356" i="1"/>
  <c r="BA356" i="1"/>
  <c r="AV356" i="1"/>
  <c r="AP356" i="1"/>
  <c r="AK356" i="1"/>
  <c r="AF356" i="1"/>
  <c r="AT356" i="1"/>
  <c r="AN356" i="1"/>
  <c r="AG356" i="1"/>
  <c r="AZ356" i="1"/>
  <c r="AS356" i="1"/>
  <c r="AL356" i="1"/>
  <c r="AD356" i="1"/>
  <c r="AO356" i="1"/>
  <c r="AH360" i="1"/>
  <c r="BA362" i="1"/>
  <c r="AW362" i="1"/>
  <c r="AS362" i="1"/>
  <c r="AO362" i="1"/>
  <c r="AK362" i="1"/>
  <c r="AG362" i="1"/>
  <c r="AC362" i="1"/>
  <c r="AY362" i="1"/>
  <c r="AU362" i="1"/>
  <c r="AQ362" i="1"/>
  <c r="AM362" i="1"/>
  <c r="AI362" i="1"/>
  <c r="AE362" i="1"/>
  <c r="AV362" i="1"/>
  <c r="AN362" i="1"/>
  <c r="AF362" i="1"/>
  <c r="AR362" i="1"/>
  <c r="AH362" i="1"/>
  <c r="AZ362" i="1"/>
  <c r="AP362" i="1"/>
  <c r="AD362" i="1"/>
  <c r="AX362" i="1"/>
  <c r="AJ366" i="1"/>
  <c r="AX380" i="1"/>
  <c r="AT380" i="1"/>
  <c r="AP380" i="1"/>
  <c r="AL380" i="1"/>
  <c r="AH380" i="1"/>
  <c r="BA380" i="1"/>
  <c r="AW380" i="1"/>
  <c r="AS380" i="1"/>
  <c r="AO380" i="1"/>
  <c r="AK380" i="1"/>
  <c r="AG380" i="1"/>
  <c r="AC380" i="1"/>
  <c r="AU380" i="1"/>
  <c r="AM380" i="1"/>
  <c r="AE380" i="1"/>
  <c r="AR380" i="1"/>
  <c r="AI380" i="1"/>
  <c r="AZ380" i="1"/>
  <c r="AQ380" i="1"/>
  <c r="AF380" i="1"/>
  <c r="AY380" i="1"/>
  <c r="AN380" i="1"/>
  <c r="AD380" i="1"/>
  <c r="AV380" i="1"/>
  <c r="AJ380" i="1"/>
  <c r="AF309" i="1"/>
  <c r="AJ309" i="1"/>
  <c r="AN309" i="1"/>
  <c r="AR309" i="1"/>
  <c r="AV309" i="1"/>
  <c r="AF311" i="1"/>
  <c r="AJ311" i="1"/>
  <c r="AN311" i="1"/>
  <c r="AR311" i="1"/>
  <c r="AV311" i="1"/>
  <c r="AF313" i="1"/>
  <c r="AJ313" i="1"/>
  <c r="AN313" i="1"/>
  <c r="AR313" i="1"/>
  <c r="AV313" i="1"/>
  <c r="AF315" i="1"/>
  <c r="AJ315" i="1"/>
  <c r="AN315" i="1"/>
  <c r="AR315" i="1"/>
  <c r="AV315" i="1"/>
  <c r="AF317" i="1"/>
  <c r="AJ317" i="1"/>
  <c r="AN317" i="1"/>
  <c r="AR317" i="1"/>
  <c r="AV317" i="1"/>
  <c r="AF319" i="1"/>
  <c r="AJ319" i="1"/>
  <c r="AN319" i="1"/>
  <c r="AR319" i="1"/>
  <c r="AV319" i="1"/>
  <c r="AD320" i="1"/>
  <c r="AH320" i="1"/>
  <c r="AL320" i="1"/>
  <c r="AP320" i="1"/>
  <c r="AT320" i="1"/>
  <c r="AF321" i="1"/>
  <c r="AJ321" i="1"/>
  <c r="AN321" i="1"/>
  <c r="AR321" i="1"/>
  <c r="AV321" i="1"/>
  <c r="AD322" i="1"/>
  <c r="AH322" i="1"/>
  <c r="AL322" i="1"/>
  <c r="AP322" i="1"/>
  <c r="AT322" i="1"/>
  <c r="AF323" i="1"/>
  <c r="AJ323" i="1"/>
  <c r="AN323" i="1"/>
  <c r="AR323" i="1"/>
  <c r="AV323" i="1"/>
  <c r="AD324" i="1"/>
  <c r="AH324" i="1"/>
  <c r="AL324" i="1"/>
  <c r="AP324" i="1"/>
  <c r="AT324" i="1"/>
  <c r="BA325" i="1"/>
  <c r="AW325" i="1"/>
  <c r="AS325" i="1"/>
  <c r="AO325" i="1"/>
  <c r="AK325" i="1"/>
  <c r="AG325" i="1"/>
  <c r="AF325" i="1"/>
  <c r="AL325" i="1"/>
  <c r="AQ325" i="1"/>
  <c r="AV325" i="1"/>
  <c r="AY326" i="1"/>
  <c r="AU326" i="1"/>
  <c r="AQ326" i="1"/>
  <c r="AM326" i="1"/>
  <c r="AI326" i="1"/>
  <c r="AE326" i="1"/>
  <c r="AG326" i="1"/>
  <c r="AL326" i="1"/>
  <c r="AR326" i="1"/>
  <c r="AW326" i="1"/>
  <c r="BA327" i="1"/>
  <c r="AW327" i="1"/>
  <c r="AS327" i="1"/>
  <c r="AO327" i="1"/>
  <c r="AK327" i="1"/>
  <c r="AG327" i="1"/>
  <c r="AC327" i="1"/>
  <c r="AH327" i="1"/>
  <c r="AM327" i="1"/>
  <c r="AR327" i="1"/>
  <c r="AX327" i="1"/>
  <c r="AC328" i="1"/>
  <c r="AH328" i="1"/>
  <c r="AN328" i="1"/>
  <c r="AS328" i="1"/>
  <c r="AX328" i="1"/>
  <c r="AD329" i="1"/>
  <c r="AI329" i="1"/>
  <c r="AN329" i="1"/>
  <c r="AT329" i="1"/>
  <c r="AY329" i="1"/>
  <c r="AD330" i="1"/>
  <c r="AJ330" i="1"/>
  <c r="AO330" i="1"/>
  <c r="AT330" i="1"/>
  <c r="AZ330" i="1"/>
  <c r="AF331" i="1"/>
  <c r="AN331" i="1"/>
  <c r="AV331" i="1"/>
  <c r="AX335" i="1"/>
  <c r="AT335" i="1"/>
  <c r="AP335" i="1"/>
  <c r="AL335" i="1"/>
  <c r="AH335" i="1"/>
  <c r="AD335" i="1"/>
  <c r="BA335" i="1"/>
  <c r="AW335" i="1"/>
  <c r="AS335" i="1"/>
  <c r="AO335" i="1"/>
  <c r="AK335" i="1"/>
  <c r="AG335" i="1"/>
  <c r="AC335" i="1"/>
  <c r="AJ335" i="1"/>
  <c r="AR335" i="1"/>
  <c r="AZ335" i="1"/>
  <c r="AE337" i="1"/>
  <c r="AM337" i="1"/>
  <c r="AU337" i="1"/>
  <c r="AF339" i="1"/>
  <c r="AN339" i="1"/>
  <c r="AV339" i="1"/>
  <c r="AX343" i="1"/>
  <c r="AT343" i="1"/>
  <c r="AP343" i="1"/>
  <c r="AL343" i="1"/>
  <c r="AH343" i="1"/>
  <c r="AD343" i="1"/>
  <c r="BA343" i="1"/>
  <c r="AW343" i="1"/>
  <c r="AS343" i="1"/>
  <c r="AO343" i="1"/>
  <c r="AK343" i="1"/>
  <c r="AG343" i="1"/>
  <c r="AC343" i="1"/>
  <c r="AJ343" i="1"/>
  <c r="AR343" i="1"/>
  <c r="AZ343" i="1"/>
  <c r="AI349" i="1"/>
  <c r="AX349" i="1"/>
  <c r="AC356" i="1"/>
  <c r="AR356" i="1"/>
  <c r="AL360" i="1"/>
  <c r="AJ362" i="1"/>
  <c r="AL366" i="1"/>
  <c r="AE332" i="1"/>
  <c r="AI332" i="1"/>
  <c r="AM332" i="1"/>
  <c r="AQ332" i="1"/>
  <c r="AU332" i="1"/>
  <c r="AY332" i="1"/>
  <c r="AE334" i="1"/>
  <c r="AI334" i="1"/>
  <c r="AM334" i="1"/>
  <c r="AQ334" i="1"/>
  <c r="AU334" i="1"/>
  <c r="AY334" i="1"/>
  <c r="AE336" i="1"/>
  <c r="AI336" i="1"/>
  <c r="AM336" i="1"/>
  <c r="AQ336" i="1"/>
  <c r="AU336" i="1"/>
  <c r="AY336" i="1"/>
  <c r="AE338" i="1"/>
  <c r="AI338" i="1"/>
  <c r="AM338" i="1"/>
  <c r="AQ338" i="1"/>
  <c r="AU338" i="1"/>
  <c r="AY338" i="1"/>
  <c r="AE340" i="1"/>
  <c r="AI340" i="1"/>
  <c r="AM340" i="1"/>
  <c r="AQ340" i="1"/>
  <c r="AU340" i="1"/>
  <c r="AY340" i="1"/>
  <c r="AE342" i="1"/>
  <c r="AI342" i="1"/>
  <c r="AM342" i="1"/>
  <c r="AQ342" i="1"/>
  <c r="AU342" i="1"/>
  <c r="AY342" i="1"/>
  <c r="AM344" i="1"/>
  <c r="AQ344" i="1"/>
  <c r="AU344" i="1"/>
  <c r="AY344" i="1"/>
  <c r="AY346" i="1"/>
  <c r="AY352" i="1"/>
  <c r="AU352" i="1"/>
  <c r="AQ352" i="1"/>
  <c r="AM352" i="1"/>
  <c r="AI352" i="1"/>
  <c r="AE352" i="1"/>
  <c r="AX352" i="1"/>
  <c r="AS352" i="1"/>
  <c r="AN352" i="1"/>
  <c r="AH352" i="1"/>
  <c r="AC352" i="1"/>
  <c r="AJ352" i="1"/>
  <c r="AP352" i="1"/>
  <c r="AW352" i="1"/>
  <c r="BA355" i="1"/>
  <c r="AW355" i="1"/>
  <c r="AS355" i="1"/>
  <c r="AO355" i="1"/>
  <c r="AK355" i="1"/>
  <c r="AG355" i="1"/>
  <c r="AC355" i="1"/>
  <c r="AZ355" i="1"/>
  <c r="AU355" i="1"/>
  <c r="AP355" i="1"/>
  <c r="AJ355" i="1"/>
  <c r="AE355" i="1"/>
  <c r="AI355" i="1"/>
  <c r="AQ355" i="1"/>
  <c r="AX355" i="1"/>
  <c r="AF332" i="1"/>
  <c r="AJ332" i="1"/>
  <c r="AN332" i="1"/>
  <c r="AR332" i="1"/>
  <c r="AV332" i="1"/>
  <c r="AF334" i="1"/>
  <c r="AJ334" i="1"/>
  <c r="AN334" i="1"/>
  <c r="AR334" i="1"/>
  <c r="AV334" i="1"/>
  <c r="AF336" i="1"/>
  <c r="AJ336" i="1"/>
  <c r="AN336" i="1"/>
  <c r="AR336" i="1"/>
  <c r="AV336" i="1"/>
  <c r="AF338" i="1"/>
  <c r="AJ338" i="1"/>
  <c r="AN338" i="1"/>
  <c r="AR338" i="1"/>
  <c r="AV338" i="1"/>
  <c r="AF340" i="1"/>
  <c r="AJ340" i="1"/>
  <c r="AN340" i="1"/>
  <c r="AR340" i="1"/>
  <c r="AV340" i="1"/>
  <c r="AF342" i="1"/>
  <c r="AJ342" i="1"/>
  <c r="AN342" i="1"/>
  <c r="AR342" i="1"/>
  <c r="AV342" i="1"/>
  <c r="AF344" i="1"/>
  <c r="AJ344" i="1"/>
  <c r="AN344" i="1"/>
  <c r="AR344" i="1"/>
  <c r="AV344" i="1"/>
  <c r="AF346" i="1"/>
  <c r="AJ346" i="1"/>
  <c r="AN346" i="1"/>
  <c r="AR346" i="1"/>
  <c r="AV346" i="1"/>
  <c r="BA348" i="1"/>
  <c r="AW348" i="1"/>
  <c r="AS348" i="1"/>
  <c r="AO348" i="1"/>
  <c r="AK348" i="1"/>
  <c r="AF348" i="1"/>
  <c r="AJ348" i="1"/>
  <c r="AP348" i="1"/>
  <c r="AU348" i="1"/>
  <c r="AZ348" i="1"/>
  <c r="AD352" i="1"/>
  <c r="AK352" i="1"/>
  <c r="AR352" i="1"/>
  <c r="AZ352" i="1"/>
  <c r="AY354" i="1"/>
  <c r="AU354" i="1"/>
  <c r="AQ354" i="1"/>
  <c r="AM354" i="1"/>
  <c r="AI354" i="1"/>
  <c r="AE354" i="1"/>
  <c r="AZ354" i="1"/>
  <c r="AT354" i="1"/>
  <c r="AO354" i="1"/>
  <c r="AJ354" i="1"/>
  <c r="AD354" i="1"/>
  <c r="AH354" i="1"/>
  <c r="AP354" i="1"/>
  <c r="AW354" i="1"/>
  <c r="AD355" i="1"/>
  <c r="AL355" i="1"/>
  <c r="AR355" i="1"/>
  <c r="AY355" i="1"/>
  <c r="BA357" i="1"/>
  <c r="AW357" i="1"/>
  <c r="AS357" i="1"/>
  <c r="AO357" i="1"/>
  <c r="AK357" i="1"/>
  <c r="AG357" i="1"/>
  <c r="AC357" i="1"/>
  <c r="AV357" i="1"/>
  <c r="AQ357" i="1"/>
  <c r="AL357" i="1"/>
  <c r="AF357" i="1"/>
  <c r="AI357" i="1"/>
  <c r="AP357" i="1"/>
  <c r="AX357" i="1"/>
  <c r="AY361" i="1"/>
  <c r="AU361" i="1"/>
  <c r="AQ361" i="1"/>
  <c r="AM361" i="1"/>
  <c r="AI361" i="1"/>
  <c r="AE361" i="1"/>
  <c r="BA361" i="1"/>
  <c r="AW361" i="1"/>
  <c r="AS361" i="1"/>
  <c r="AO361" i="1"/>
  <c r="AK361" i="1"/>
  <c r="AG361" i="1"/>
  <c r="AC361" i="1"/>
  <c r="AX361" i="1"/>
  <c r="AP361" i="1"/>
  <c r="AH361" i="1"/>
  <c r="AL361" i="1"/>
  <c r="AV361" i="1"/>
  <c r="AY363" i="1"/>
  <c r="AU363" i="1"/>
  <c r="AQ363" i="1"/>
  <c r="AM363" i="1"/>
  <c r="AI363" i="1"/>
  <c r="AE363" i="1"/>
  <c r="BA363" i="1"/>
  <c r="AW363" i="1"/>
  <c r="AS363" i="1"/>
  <c r="AO363" i="1"/>
  <c r="AK363" i="1"/>
  <c r="AG363" i="1"/>
  <c r="AC363" i="1"/>
  <c r="AT363" i="1"/>
  <c r="AL363" i="1"/>
  <c r="AD363" i="1"/>
  <c r="AN363" i="1"/>
  <c r="AX363" i="1"/>
  <c r="AY365" i="1"/>
  <c r="AU365" i="1"/>
  <c r="AQ365" i="1"/>
  <c r="AM365" i="1"/>
  <c r="AI365" i="1"/>
  <c r="AE365" i="1"/>
  <c r="BA365" i="1"/>
  <c r="AW365" i="1"/>
  <c r="AS365" i="1"/>
  <c r="AO365" i="1"/>
  <c r="AK365" i="1"/>
  <c r="AG365" i="1"/>
  <c r="AC365" i="1"/>
  <c r="AX365" i="1"/>
  <c r="AP365" i="1"/>
  <c r="AH365" i="1"/>
  <c r="AL365" i="1"/>
  <c r="AV365" i="1"/>
  <c r="AY367" i="1"/>
  <c r="AU367" i="1"/>
  <c r="AQ367" i="1"/>
  <c r="AM367" i="1"/>
  <c r="AI367" i="1"/>
  <c r="AE367" i="1"/>
  <c r="BA367" i="1"/>
  <c r="AW367" i="1"/>
  <c r="AS367" i="1"/>
  <c r="AO367" i="1"/>
  <c r="AK367" i="1"/>
  <c r="AG367" i="1"/>
  <c r="AC367" i="1"/>
  <c r="AT367" i="1"/>
  <c r="AL367" i="1"/>
  <c r="AD367" i="1"/>
  <c r="AN367" i="1"/>
  <c r="AX367" i="1"/>
  <c r="AY377" i="1"/>
  <c r="AU377" i="1"/>
  <c r="AQ377" i="1"/>
  <c r="AM377" i="1"/>
  <c r="AI377" i="1"/>
  <c r="AE377" i="1"/>
  <c r="AX377" i="1"/>
  <c r="AS377" i="1"/>
  <c r="AN377" i="1"/>
  <c r="AH377" i="1"/>
  <c r="AC377" i="1"/>
  <c r="AV377" i="1"/>
  <c r="AO377" i="1"/>
  <c r="AG377" i="1"/>
  <c r="AZ377" i="1"/>
  <c r="AR377" i="1"/>
  <c r="AK377" i="1"/>
  <c r="AD377" i="1"/>
  <c r="AP377" i="1"/>
  <c r="AD389" i="1"/>
  <c r="AH389" i="1"/>
  <c r="AL389" i="1"/>
  <c r="AT389" i="1"/>
  <c r="AY350" i="1"/>
  <c r="AU350" i="1"/>
  <c r="AQ350" i="1"/>
  <c r="AM350" i="1"/>
  <c r="AI350" i="1"/>
  <c r="AE350" i="1"/>
  <c r="AG350" i="1"/>
  <c r="AL350" i="1"/>
  <c r="AR350" i="1"/>
  <c r="AW350" i="1"/>
  <c r="BA351" i="1"/>
  <c r="AW351" i="1"/>
  <c r="AS351" i="1"/>
  <c r="AO351" i="1"/>
  <c r="AK351" i="1"/>
  <c r="AG351" i="1"/>
  <c r="AC351" i="1"/>
  <c r="AH351" i="1"/>
  <c r="AM351" i="1"/>
  <c r="AR351" i="1"/>
  <c r="AX351" i="1"/>
  <c r="AY358" i="1"/>
  <c r="AU358" i="1"/>
  <c r="AQ358" i="1"/>
  <c r="AM358" i="1"/>
  <c r="AI358" i="1"/>
  <c r="AE358" i="1"/>
  <c r="AG358" i="1"/>
  <c r="AL358" i="1"/>
  <c r="AR358" i="1"/>
  <c r="AW358" i="1"/>
  <c r="BA359" i="1"/>
  <c r="AW359" i="1"/>
  <c r="AS359" i="1"/>
  <c r="AO359" i="1"/>
  <c r="AK359" i="1"/>
  <c r="AG359" i="1"/>
  <c r="AC359" i="1"/>
  <c r="AH359" i="1"/>
  <c r="AM359" i="1"/>
  <c r="AR359" i="1"/>
  <c r="AX359" i="1"/>
  <c r="BA364" i="1"/>
  <c r="AW364" i="1"/>
  <c r="AS364" i="1"/>
  <c r="AO364" i="1"/>
  <c r="AK364" i="1"/>
  <c r="AG364" i="1"/>
  <c r="AC364" i="1"/>
  <c r="AY364" i="1"/>
  <c r="AU364" i="1"/>
  <c r="AQ364" i="1"/>
  <c r="AM364" i="1"/>
  <c r="AI364" i="1"/>
  <c r="AE364" i="1"/>
  <c r="AJ364" i="1"/>
  <c r="AR364" i="1"/>
  <c r="AZ364" i="1"/>
  <c r="AX368" i="1"/>
  <c r="AT368" i="1"/>
  <c r="AP368" i="1"/>
  <c r="AZ368" i="1"/>
  <c r="AU368" i="1"/>
  <c r="AO368" i="1"/>
  <c r="AK368" i="1"/>
  <c r="AG368" i="1"/>
  <c r="AC368" i="1"/>
  <c r="AW368" i="1"/>
  <c r="AR368" i="1"/>
  <c r="AM368" i="1"/>
  <c r="AI368" i="1"/>
  <c r="AE368" i="1"/>
  <c r="AJ368" i="1"/>
  <c r="AS368" i="1"/>
  <c r="AF377" i="1"/>
  <c r="AT377" i="1"/>
  <c r="AX370" i="1"/>
  <c r="AT370" i="1"/>
  <c r="AP370" i="1"/>
  <c r="AL370" i="1"/>
  <c r="AH370" i="1"/>
  <c r="AD370" i="1"/>
  <c r="AG370" i="1"/>
  <c r="AM370" i="1"/>
  <c r="AR370" i="1"/>
  <c r="AW370" i="1"/>
  <c r="AX372" i="1"/>
  <c r="AT372" i="1"/>
  <c r="AP372" i="1"/>
  <c r="AL372" i="1"/>
  <c r="AH372" i="1"/>
  <c r="AD372" i="1"/>
  <c r="AG372" i="1"/>
  <c r="AM372" i="1"/>
  <c r="AR372" i="1"/>
  <c r="AW372" i="1"/>
  <c r="AX374" i="1"/>
  <c r="AT374" i="1"/>
  <c r="AP374" i="1"/>
  <c r="AL374" i="1"/>
  <c r="AH374" i="1"/>
  <c r="AD374" i="1"/>
  <c r="AG374" i="1"/>
  <c r="AM374" i="1"/>
  <c r="AR374" i="1"/>
  <c r="AW374" i="1"/>
  <c r="BA376" i="1"/>
  <c r="AX376" i="1"/>
  <c r="AT376" i="1"/>
  <c r="AP376" i="1"/>
  <c r="AL376" i="1"/>
  <c r="AH376" i="1"/>
  <c r="AD376" i="1"/>
  <c r="AG376" i="1"/>
  <c r="AM376" i="1"/>
  <c r="AR376" i="1"/>
  <c r="AW376" i="1"/>
  <c r="AF378" i="1"/>
  <c r="AM378" i="1"/>
  <c r="AU378" i="1"/>
  <c r="AY379" i="1"/>
  <c r="AU379" i="1"/>
  <c r="AQ379" i="1"/>
  <c r="AM379" i="1"/>
  <c r="AI379" i="1"/>
  <c r="AE379" i="1"/>
  <c r="AZ379" i="1"/>
  <c r="AT379" i="1"/>
  <c r="AO379" i="1"/>
  <c r="AJ379" i="1"/>
  <c r="AD379" i="1"/>
  <c r="AH379" i="1"/>
  <c r="AP379" i="1"/>
  <c r="AW379" i="1"/>
  <c r="AX382" i="1"/>
  <c r="AT382" i="1"/>
  <c r="AP382" i="1"/>
  <c r="AL382" i="1"/>
  <c r="AH382" i="1"/>
  <c r="AD382" i="1"/>
  <c r="BA382" i="1"/>
  <c r="AW382" i="1"/>
  <c r="AS382" i="1"/>
  <c r="AO382" i="1"/>
  <c r="AK382" i="1"/>
  <c r="AG382" i="1"/>
  <c r="AC382" i="1"/>
  <c r="AV382" i="1"/>
  <c r="AN382" i="1"/>
  <c r="AF382" i="1"/>
  <c r="AM382" i="1"/>
  <c r="AY382" i="1"/>
  <c r="AX384" i="1"/>
  <c r="AT384" i="1"/>
  <c r="AP384" i="1"/>
  <c r="AL384" i="1"/>
  <c r="AH384" i="1"/>
  <c r="AD384" i="1"/>
  <c r="BA384" i="1"/>
  <c r="AW384" i="1"/>
  <c r="AS384" i="1"/>
  <c r="AO384" i="1"/>
  <c r="AK384" i="1"/>
  <c r="AG384" i="1"/>
  <c r="AC384" i="1"/>
  <c r="AY384" i="1"/>
  <c r="AQ384" i="1"/>
  <c r="AI384" i="1"/>
  <c r="AM384" i="1"/>
  <c r="AV384" i="1"/>
  <c r="AX388" i="1"/>
  <c r="AT388" i="1"/>
  <c r="AP388" i="1"/>
  <c r="AL388" i="1"/>
  <c r="AH388" i="1"/>
  <c r="AD388" i="1"/>
  <c r="BA388" i="1"/>
  <c r="AW388" i="1"/>
  <c r="AS388" i="1"/>
  <c r="AO388" i="1"/>
  <c r="AK388" i="1"/>
  <c r="AG388" i="1"/>
  <c r="AC388" i="1"/>
  <c r="AU388" i="1"/>
  <c r="AM388" i="1"/>
  <c r="AE388" i="1"/>
  <c r="AN388" i="1"/>
  <c r="AY388" i="1"/>
  <c r="AE389" i="1"/>
  <c r="AI389" i="1"/>
  <c r="AM389" i="1"/>
  <c r="AP378" i="1"/>
  <c r="AF389" i="1"/>
  <c r="AJ389" i="1"/>
  <c r="AN389" i="1"/>
  <c r="AR389" i="1"/>
  <c r="AV389" i="1"/>
  <c r="AZ389" i="1"/>
  <c r="BA378" i="1"/>
  <c r="AW378" i="1"/>
  <c r="AS378" i="1"/>
  <c r="AO378" i="1"/>
  <c r="AK378" i="1"/>
  <c r="AG378" i="1"/>
  <c r="AC378" i="1"/>
  <c r="AY378" i="1"/>
  <c r="AT378" i="1"/>
  <c r="AN378" i="1"/>
  <c r="AI378" i="1"/>
  <c r="AD378" i="1"/>
  <c r="AJ378" i="1"/>
  <c r="AQ378" i="1"/>
  <c r="AX378" i="1"/>
  <c r="AF369" i="1"/>
  <c r="AJ369" i="1"/>
  <c r="AN369" i="1"/>
  <c r="AR369" i="1"/>
  <c r="AV369" i="1"/>
  <c r="AF371" i="1"/>
  <c r="AJ371" i="1"/>
  <c r="AN371" i="1"/>
  <c r="AR371" i="1"/>
  <c r="AV371" i="1"/>
  <c r="AF373" i="1"/>
  <c r="AJ373" i="1"/>
  <c r="AN373" i="1"/>
  <c r="AR373" i="1"/>
  <c r="AV373" i="1"/>
  <c r="AF375" i="1"/>
  <c r="AJ375" i="1"/>
  <c r="AN375" i="1"/>
  <c r="AR375" i="1"/>
  <c r="AV375" i="1"/>
  <c r="AX386" i="1"/>
  <c r="AT386" i="1"/>
  <c r="AP386" i="1"/>
  <c r="AL386" i="1"/>
  <c r="AH386" i="1"/>
  <c r="AD386" i="1"/>
  <c r="BA386" i="1"/>
  <c r="AW386" i="1"/>
  <c r="AS386" i="1"/>
  <c r="AO386" i="1"/>
  <c r="AK386" i="1"/>
  <c r="AG386" i="1"/>
  <c r="AC386" i="1"/>
  <c r="AJ386" i="1"/>
  <c r="AR386" i="1"/>
  <c r="AZ386" i="1"/>
  <c r="AQ389" i="1"/>
  <c r="AU389" i="1"/>
  <c r="AY389" i="1"/>
  <c r="AE381" i="1"/>
  <c r="AI381" i="1"/>
  <c r="AM381" i="1"/>
  <c r="AQ381" i="1"/>
  <c r="AU381" i="1"/>
  <c r="AY381" i="1"/>
  <c r="AE383" i="1"/>
  <c r="AI383" i="1"/>
  <c r="AM383" i="1"/>
  <c r="AQ383" i="1"/>
  <c r="AU383" i="1"/>
  <c r="AY383" i="1"/>
  <c r="AE385" i="1"/>
  <c r="AI385" i="1"/>
  <c r="AM385" i="1"/>
  <c r="AQ385" i="1"/>
  <c r="AU385" i="1"/>
  <c r="AY385" i="1"/>
  <c r="AE387" i="1"/>
  <c r="AI387" i="1"/>
  <c r="AM387" i="1"/>
  <c r="AQ387" i="1"/>
  <c r="AU387" i="1"/>
  <c r="AY387" i="1"/>
  <c r="AF381" i="1"/>
  <c r="AJ381" i="1"/>
  <c r="AN381" i="1"/>
  <c r="AR381" i="1"/>
  <c r="AV381" i="1"/>
  <c r="AF383" i="1"/>
  <c r="AJ383" i="1"/>
  <c r="AN383" i="1"/>
  <c r="AR383" i="1"/>
  <c r="AV383" i="1"/>
  <c r="AF385" i="1"/>
  <c r="AJ385" i="1"/>
  <c r="AN385" i="1"/>
  <c r="AR385" i="1"/>
  <c r="AV385" i="1"/>
  <c r="AF387" i="1"/>
  <c r="AJ387" i="1"/>
  <c r="AN387" i="1"/>
  <c r="AR387" i="1"/>
  <c r="AV387" i="1"/>
</calcChain>
</file>

<file path=xl/sharedStrings.xml><?xml version="1.0" encoding="utf-8"?>
<sst xmlns="http://schemas.openxmlformats.org/spreadsheetml/2006/main" count="1420" uniqueCount="437">
  <si>
    <t>PROYECCIÓN POBLACIONAL 2018</t>
  </si>
  <si>
    <t>Nº</t>
  </si>
  <si>
    <t>UNIDADES ADMINISTRATIVAS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</si>
  <si>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</si>
  <si>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</si>
  <si>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</si>
  <si>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</si>
  <si>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</si>
  <si>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</si>
  <si>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</si>
  <si>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</si>
  <si>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</si>
  <si>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</si>
  <si>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</si>
  <si>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</si>
  <si>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</si>
  <si>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</si>
  <si>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</si>
  <si>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</si>
  <si>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</si>
  <si>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</si>
  <si>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</si>
  <si>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</si>
  <si>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</si>
  <si>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</si>
  <si>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</si>
  <si>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</si>
  <si>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TOTAL</t>
  </si>
  <si>
    <t>AGENCIA DE GARANTIAS DE DEPOSITOS  -  AGD</t>
  </si>
  <si>
    <t>AGENCIA DE REGULACION Y CONTROL DE ELECTRICIDAD ARCONEL</t>
  </si>
  <si>
    <t>AGENCIA DE REGULACION Y CONTROL DE LA BIOSEGURIAD Y CUARENTENA PARA GALAPAGOS</t>
  </si>
  <si>
    <t>AGENCIA DE REGULACION Y CONTROL DE LAS TELECOMUNICACIONES</t>
  </si>
  <si>
    <t>AGENCIA DE REGULACION Y CONTROL DE LAS TELECOMUNICACIONES ARCOTEL</t>
  </si>
  <si>
    <t>AGENCIA DE REGULACION Y CONTROL HIDROCARBURIFERO</t>
  </si>
  <si>
    <t>AGENCIA DE REGULACION Y CONTROL HIDROCARBURIFERO ARCH</t>
  </si>
  <si>
    <t>AGENCIA DE REGULACION Y CONTROL MINERO</t>
  </si>
  <si>
    <t>AGENCIA ECUATORIANA DE ASEGURAMIENTO DE LA CALIDAD DEL AGRO</t>
  </si>
  <si>
    <t>AGENCIA NACIONAL DE REGULACION CONTROL Y VIGILANCIA SANITARIA ARCSA</t>
  </si>
  <si>
    <t>AGENCIA NACIONAL DE REGULACION CONTROL Y VIGILANCIA SANITARIA ARCSA-PLANTA CENTRAL</t>
  </si>
  <si>
    <t>AGENCIA NACIONAL DE REGULACION Y CONTROL DEL TRANSPORTE TERRESTRE TRANSITO Y SEGURIDAD VIAL</t>
  </si>
  <si>
    <t>AGENCIA NACIONAL DE REGULACION Y CONTROL DEL TRANSPORTE TERRESTRE TRANSITO Y SEGURIDAD VIAL - PLANTA CENTRAL</t>
  </si>
  <si>
    <t>AGENCIA NACIONAL DE REGULACION Y CONTROL DEL TRANSPORTE TERRESTRE, TRANSITO Y SEGURIDAD VIAL</t>
  </si>
  <si>
    <t>AGENCIA NACIONAL DE REGULACION, CONTROL Y VIGILANCIA SANITARIA</t>
  </si>
  <si>
    <t>AGENCIA NACIONAL POSTAL</t>
  </si>
  <si>
    <t>AGENCIA NACIONAL POSTAL - PLANTA CENTRAL</t>
  </si>
  <si>
    <t>ASAMBLEA NACIONAL</t>
  </si>
  <si>
    <t>AUTORIDAD PORTUARIA DE ESMERALDAS</t>
  </si>
  <si>
    <t>AUTORIDAD PORTUARIA DE GUAYAQUIL</t>
  </si>
  <si>
    <t>AUTORIDAD PORTUARIA DE MANTA</t>
  </si>
  <si>
    <t>AUTORIDAD PORTUARIA DE PUERTO BOLIVAR</t>
  </si>
  <si>
    <t>CASA DE LA CULTURA ECUATORIANA BENJAMIN CARRION</t>
  </si>
  <si>
    <t>CASA DE LA CULTURA ECUATORIANA NUCLEO DE BOLIVAR</t>
  </si>
  <si>
    <t>CASA DE LA CULTURA ECUATORIANA NUCLEO DE CANAR</t>
  </si>
  <si>
    <t>CASA DE LA CULTURA ECUATORIANA NUCLEO DE CHIMBORAZO</t>
  </si>
  <si>
    <t>CASA DE LA CULTURA ECUATORIANA NUCLEO DE COTOPAXI</t>
  </si>
  <si>
    <t>CASA DE LA CULTURA ECUATORIANA NUCLEO DE EL ORO</t>
  </si>
  <si>
    <t>CASA DE LA CULTURA ECUATORIANA NUCLEO DE ESMERALDAS</t>
  </si>
  <si>
    <t>CASA DE LA CULTURA ECUATORIANA NUCLEO DE GUAYAS</t>
  </si>
  <si>
    <t>CASA DE LA CULTURA ECUATORIANA NUCLEO DE IMBABURA</t>
  </si>
  <si>
    <t>CASA DE LA CULTURA ECUATORIANA NUCLEO DE LOJA</t>
  </si>
  <si>
    <t>CASA DE LA CULTURA ECUATORIANA NUCLEO DE MANABI</t>
  </si>
  <si>
    <t>CASA DE LA CULTURA ECUATORIANA NUCLEO DE NAPO</t>
  </si>
  <si>
    <t>CASA DE LA CULTURA ECUATORIANA NUCLEO DE ORELLANA</t>
  </si>
  <si>
    <t>CASA DE LA CULTURA ECUATORIANA NUCLEO DE PASTAZA</t>
  </si>
  <si>
    <t>CASA DE LA CULTURA ECUATORIANA NUCLEO DE SUCUMBIOS</t>
  </si>
  <si>
    <t>CASA DE LA CULTURA ECUATORIANA NUCLEO DE ZAMORA</t>
  </si>
  <si>
    <t>CASA DE LA CULTURA ECUATORIANA NUCLEO DEL AZUAY</t>
  </si>
  <si>
    <t>CASA DE LA CULTURA ECUATORIANA NUCLEO PROVINCIAL DE SANTA ELENA</t>
  </si>
  <si>
    <t>CASA DE LA CULTURA ECUATORIANA NUCLEO PROVINCIAL DE SANTO DOMINGO DE LOS TSACHILAS</t>
  </si>
  <si>
    <t>CASA DE MONTALVO</t>
  </si>
  <si>
    <t>CENTRO  DE LEVANTAMIENTOS INTEGRADOS DE RECURSOS NATURALES POR SENSORES REMOTOS - CLIRSEN</t>
  </si>
  <si>
    <t>CENTRO DE INVESTIGACION Y DESARROLLO DE LA FUERZA AEREA ECUATORIANA CID</t>
  </si>
  <si>
    <t>CENTRO DE RECONVERSION ECONOMICA DEL AUSTRO  -CREA</t>
  </si>
  <si>
    <t>CENTRO INTERAMERICANO DE ARTESANIAS Y ARTES POPULARES</t>
  </si>
  <si>
    <t>CENTRO INTERAMERICANO DE ARTESANIAS Y ARTES POPULARES, CIDAP</t>
  </si>
  <si>
    <t>COMANDANCIA GENERAL - PLANTA CENTRAL</t>
  </si>
  <si>
    <t>COMANDO CONJUNTO - PLANTA CENTRAL</t>
  </si>
  <si>
    <t>COMISION DE DESARROLLO PARA LA ZONA NORTE DE MANABI -CEDEM-</t>
  </si>
  <si>
    <t>COMISION DE ESTUDIOS PARA EL DESARROLLO DE LA CUENCA DEL RIO GUAYAS -CEDEGE</t>
  </si>
  <si>
    <t>COMISION DE TRANSICI¿N PARA LA DEFINICION DE LA INSTITUCIONALIDAD QUE GARANTICE LA IGUALDAD ENTRE HO</t>
  </si>
  <si>
    <t>COMISION DE TRANSITO DEL ECUADOR</t>
  </si>
  <si>
    <t>COMISION DE TRANSITO DEL ECUADOR - PLANTA CENTRAL</t>
  </si>
  <si>
    <t>COMISION DE TRANSITO DEL GUAYAS</t>
  </si>
  <si>
    <t>COMISION ESPECIAL INTERINSTITUCIONAL DEL PROYECTO PUERTO DE TRANSFERENCIA INTERNACIONAL DE CARGA DEL ECUADOR EN EL PUERTO DE MANTA</t>
  </si>
  <si>
    <t>COMISION NACIONAL DE TRANSPORTE TERRESTRE  TRANSITO Y SEGURIDAD VIAL</t>
  </si>
  <si>
    <t>COMISION NACIONAL SOBRE DERECHO DEL MAR - CNDM</t>
  </si>
  <si>
    <t>CONFERENCIA NACIONAL DE SOBERANIA ALIMENTARIA</t>
  </si>
  <si>
    <t>CONJUNTO NACIONAL DE DANZA</t>
  </si>
  <si>
    <t>CONSEJO DE DESARROLLO DE LAS NACIONALIDADES Y PUEBLOS INDIGENAS DEL ECUADOR</t>
  </si>
  <si>
    <t>CONSEJO DE DESARROLLO DEL PUEBLO MONTUBIO DE LA COSTA ECUATORIANA Y ZONAS SUBTROPICALES DE LA REGION LITORAL ( CODEPMOC )</t>
  </si>
  <si>
    <t>CONSEJO DE EDUCACION SUPERIOR</t>
  </si>
  <si>
    <t>CONSEJO DE EVALUACION ACREDITACION  Y ASEGURAMIENTO DE LA CALIDAD DE LA EDUCACION SUPERIOR CEAACES</t>
  </si>
  <si>
    <t>CONSEJO DE GESTION DE AGUAS DE LA CUENCA DEL PAUTE</t>
  </si>
  <si>
    <t>CONSEJO DE GOBIERNO DEL REGIMEN ESPECIAL DE GALAPAGOS</t>
  </si>
  <si>
    <t>CONSEJO DE LA JUDICATURA</t>
  </si>
  <si>
    <t>CONSEJO DE LA JUDICATURA - PLANTA CENTRAL</t>
  </si>
  <si>
    <t>CONSEJO DE PARTICIPACION CIUDADANA Y CONTROL SOCIAL</t>
  </si>
  <si>
    <t>CONSEJO DE SEGURIDAD NACIONAL -COSENA</t>
  </si>
  <si>
    <t>CONSEJO NACIONAL  DE CAPACITACION Y  FORMACION  PROFESIONAL -CNCF</t>
  </si>
  <si>
    <t>CONSEJO NACIONAL CONTRA EL LAVADO DE ACTIVOS</t>
  </si>
  <si>
    <t>CONSEJO NACIONAL DE AVIACION CIVIL</t>
  </si>
  <si>
    <t>CONSEJO NACIONAL DE CINEMATOGRAFIA</t>
  </si>
  <si>
    <t>CONSEJO NACIONAL DE COMPETENCIAS</t>
  </si>
  <si>
    <t>CONSEJO NACIONAL DE CONTROL DE SUSTANCIAS ESTUPEFACIENTES Y PSICOTROPICOS</t>
  </si>
  <si>
    <t>CONSEJO NACIONAL DE DISCAPACIDADES</t>
  </si>
  <si>
    <t>CONSEJO NACIONAL DE DISCAPACIDADES -CONADIS</t>
  </si>
  <si>
    <t>CONSEJO NACIONAL DE EDUCACION SUPERIOR-CONESUP</t>
  </si>
  <si>
    <t>CONSEJO NACIONAL DE ELECTRICIDAD -CONELEC</t>
  </si>
  <si>
    <t>CONSEJO NACIONAL DE EVALUACION Y ACREDITACION - CONEA</t>
  </si>
  <si>
    <t>CONSEJO NACIONAL DE LA NINEZ Y ADOLESCENCIA</t>
  </si>
  <si>
    <t>CONSEJO NACIONAL DE MUJERES CONAMU</t>
  </si>
  <si>
    <t>CONSEJO NACIONAL DE REHABILITACION SOCIAL Y DIRECCION NACIONAL DE REHABILITACION SOCIAL</t>
  </si>
  <si>
    <t>CONSEJO NACIONAL DE SALUD  CONASA</t>
  </si>
  <si>
    <t>CONSEJO NACIONAL DE TELECOMUNICACIONES Y SECRETARIA NACIONAL DE COMUNICACIONES</t>
  </si>
  <si>
    <t>CONSEJO NACIONAL DE TRANSITO Y TRANSPORTE TERRESTRE</t>
  </si>
  <si>
    <t>CONSEJO NACIONAL ELECTORAL</t>
  </si>
  <si>
    <t>CONSEJO NACIONAL ELECTORAL - PLANTA CENTRAL</t>
  </si>
  <si>
    <t>CONSEJO NACIONAL PARA LA  IGUALDAD DE GENERO</t>
  </si>
  <si>
    <t>CONSEJO NACIONAL PARA LA IGUALDAD DE DISCAPACIDADES</t>
  </si>
  <si>
    <t>CONTRALORIA GENERAL DEL ESTADO</t>
  </si>
  <si>
    <t>CORPORACION   DE DESARROLLO  AFRO - ECUATORIANO- CODAE</t>
  </si>
  <si>
    <t>CORPORACION CIUDAD ALFARO</t>
  </si>
  <si>
    <t>CORPORACION DE DESARROLLO REGIONAL DE CHIMBORAZO  -CODERECH</t>
  </si>
  <si>
    <t>CORPORACION DE DESARROLLO REGIONAL DE COTOPAXI -CODERECO</t>
  </si>
  <si>
    <t>CORPORACION DE DESARROLLO REGIONAL DE EL ORO  -CODELORO</t>
  </si>
  <si>
    <t>CORPORACION DEL SEGURO DE DEPOSITOS</t>
  </si>
  <si>
    <t>CORPORACION DEL SEGURO DE DEPOSITOS COSEDE</t>
  </si>
  <si>
    <t>CORPORACION EJECUTIVA PARA LA RECONSTRUCCION DE LAS ZONAS AFECTADAS POR EL FENOMENO DE EL NI¿O CORPECUADOR</t>
  </si>
  <si>
    <t>CORPORACION REGIONAL DE LA SIERRA CENTRO  -CORSICEN</t>
  </si>
  <si>
    <t>CORPORACION REGIONAL DE LA SIERRA NORTE  -CORSINOR</t>
  </si>
  <si>
    <t>CORPORACION REGULADORA DEL MANEJO  HIDRICO  DE  MANABI (CRM)</t>
  </si>
  <si>
    <t>CORTE CONSTITUCIONAL</t>
  </si>
  <si>
    <t>CORTE SUPREMA DE JUSTICIA  TRIBUNALES Y JUZGADOS</t>
  </si>
  <si>
    <t>CUERPO DE INGENIEROS DEL EJERCITO</t>
  </si>
  <si>
    <t>DEFENSORIA DEL PUEBLO</t>
  </si>
  <si>
    <t>DEFENSORIA PUBLICA</t>
  </si>
  <si>
    <t>DEFENSORIA PUBLICA PLANTA CENTRAL</t>
  </si>
  <si>
    <t>DIRECCION GENERAL DE AVIACION CIVIL</t>
  </si>
  <si>
    <t>DIRECCION GENERAL DE AVIACION CIVIL - PLANTA CENTRAL</t>
  </si>
  <si>
    <t>DIRECCION GENERAL DE REGISTRO CIVIL  IDENTIFICACION Y CEDULACION</t>
  </si>
  <si>
    <t>DIRECCION GENERAL DE REGISTRO CIVIL  IDENTIFICACION Y CEDULACION - PLANTA CENTRAL</t>
  </si>
  <si>
    <t>DIRECCION GENERAL DE REGISTRO CIVIL, IDENTIFICACION Y CEDULACION</t>
  </si>
  <si>
    <t>DIRECCION NACIONAL DE LA POLICIA JUDICIAL</t>
  </si>
  <si>
    <t>DIRECCION NACIONAL DE MIGRACION</t>
  </si>
  <si>
    <t>DIRECCION NACIONAL DE REGISTRO DE DATOS PUBLICOS</t>
  </si>
  <si>
    <t>DIRECCION NACIONAL DE REGISTRO DE DATOS PUBLICOS - PLANTA CENTRA</t>
  </si>
  <si>
    <t>DIRECCION NACIONAL DE SALUD DE LA POLICIA NACIONAL</t>
  </si>
  <si>
    <t>DIRECCION NACIONAL DE SALUD DE LA POLICIA NACIONAL - PLANTA CENTRAL</t>
  </si>
  <si>
    <t>DIRECCION NACIONAL DE SEGURIDAD PUBLICA</t>
  </si>
  <si>
    <t>DIRECCION NACIONAL DE SEGURIDAD PUBLICA.</t>
  </si>
  <si>
    <t>DIRECCION NACIONAL DE SERVICIOS EDUCATIVOS - DINSE</t>
  </si>
  <si>
    <t>DIRECCION PROVINCIAL DE LA NACIONALIDAD WAO</t>
  </si>
  <si>
    <t>ESCUELA POLITECNICA DEL EJERCITO</t>
  </si>
  <si>
    <t>ESCUELA POLITECNICA NACIONAL</t>
  </si>
  <si>
    <t>ESCUELA SUPERIOR POLITECNICA AGROPECUARIA DE MANABI</t>
  </si>
  <si>
    <t>ESCUELA SUPERIOR POLITECNICA AGROPECUARIA DE MANABI MANUEL FELIX LOPEZ</t>
  </si>
  <si>
    <t>ESCUELA SUPERIOR POLITECNICA DEL CHIMBORAZO</t>
  </si>
  <si>
    <t>ESCUELA SUPERIOR POLITECNICA DEL LITORAL</t>
  </si>
  <si>
    <t>FISCALIA GENERAL DEL ESTADO</t>
  </si>
  <si>
    <t>FISCALIA GENERAL DEL ESTADO - PLANTA CENTRAL</t>
  </si>
  <si>
    <t>FUERZA AEREA ECUATORIANA</t>
  </si>
  <si>
    <t>FUERZA TERRESTRE DEL EJERCITO ECUATORIANO</t>
  </si>
  <si>
    <t>HOSPITAL DE ESPECIALIDADES FUERZAS ARMADAS NO. 1</t>
  </si>
  <si>
    <t>HOSPITAL GENERAL DE LAS FUERZAS ARMADAS NO. 1</t>
  </si>
  <si>
    <t>INGRESOS Y TRANSFERENCIAS</t>
  </si>
  <si>
    <t>INSTITUTO ANTARTICO ECUATORIANO</t>
  </si>
  <si>
    <t>INSTITUTO DE ALTOS ESTUDIOS NACIONALES</t>
  </si>
  <si>
    <t>INSTITUTO DE ALTOS ESTUDIOS NACIONALES (IAEN)</t>
  </si>
  <si>
    <t>INSTITUTO DE CONTRATACION DE OBRAS - ICO PLANTA CENTRAL</t>
  </si>
  <si>
    <t>INSTITUTO DE FOMENTO AL TALENTO HUMANO</t>
  </si>
  <si>
    <t>INSTITUTO DE LA NI¿EZ Y LA FAMILIA</t>
  </si>
  <si>
    <t>INSTITUTO DE PROMOCION DE EXPORTACIONES E INVERSIONES EXTRANJERAS</t>
  </si>
  <si>
    <t>INSTITUTO DE PROMOCION DE EXPORTACIONES E INVERSIONES PRO ECUADOR</t>
  </si>
  <si>
    <t>INSTITUTO DE PROVISION DE ALIMENTOS</t>
  </si>
  <si>
    <t>INSTITUTO DE PROVISION DE ALIMENTOS - PLANTA CENTRAL</t>
  </si>
  <si>
    <t>INSTITUTO ECUATORIANO DE METEOROLOGIA E HIDROLOGIA</t>
  </si>
  <si>
    <t>INSTITUTO ECUATORIANO DE METEOROLOGIA E HIDROLOGIA -INAMHI</t>
  </si>
  <si>
    <t>INSTITUTO ECUATORIANO DE NORMALIZACION</t>
  </si>
  <si>
    <t>INSTITUTO ECUATORIANO DE NORMALIZACION -INEN</t>
  </si>
  <si>
    <t>INSTITUTO ECUATORIANO DE PROPIEDAD INTELECTUAL</t>
  </si>
  <si>
    <t>INSTITUTO ECUATORIANO DE PROPIEDAD INTELECTUAL - IEPI</t>
  </si>
  <si>
    <t>INSTITUTO ESPACIAL ECUATORIANO</t>
  </si>
  <si>
    <t>INSTITUTO GEOFISICO</t>
  </si>
  <si>
    <t>INSTITUTO GEOGRAFICO MILITAR</t>
  </si>
  <si>
    <t>INSTITUTO NACIONAL AUTONOMO DE INVESTIGACIONES AGROPECUARIAS</t>
  </si>
  <si>
    <t>INSTITUTO NACIONAL AUTONOMO DE INVESTIGACIONES AGROPECUARIAS  -  I.N.I.A.P.</t>
  </si>
  <si>
    <t>INSTITUTO NACIONAL AUTONOMO DE INVESTIGACIONES AGROPECUARIAS  -  I.N.I.A.P. - PLANTA CENTRAL</t>
  </si>
  <si>
    <t>INSTITUTO NACIONAL DE AUDICION Y LENGUAJE</t>
  </si>
  <si>
    <t>INSTITUTO NACIONAL DE CAPACITACION CAMPESINA  -INCCA</t>
  </si>
  <si>
    <t>INSTITUTO NACIONAL DE CONTRATACION PUBLICA</t>
  </si>
  <si>
    <t>INSTITUTO NACIONAL DE DESARROLLO AGRARIO  -INDA</t>
  </si>
  <si>
    <t>INSTITUTO NACIONAL DE DONACION Y TRANSPLANTES DE ORGANOS TEJIDOS Y CELULAS</t>
  </si>
  <si>
    <t>INSTITUTO NACIONAL DE DONACION Y TRANSPLANTES DE ORGANOS TEJIDOS Y CELULAS - INDOT</t>
  </si>
  <si>
    <t>INSTITUTO NACIONAL DE DONACION Y TRANSPLANTES DE ORGANOS TEJIDOS Y CELULAS - INDOT - PLANTA CENTRAL</t>
  </si>
  <si>
    <t>INSTITUTO NACIONAL DE ECONOMIA POPULAR  Y SOLIDARIA - IEPS</t>
  </si>
  <si>
    <t>INSTITUTO NACIONAL DE ECONOMIA POPULAR Y SOLIDARIA</t>
  </si>
  <si>
    <t>INSTITUTO NACIONAL DE ECONOMIA POPULAR Y SOLIDARIA - IEPS</t>
  </si>
  <si>
    <t>INSTITUTO NACIONAL DE EFICIENCIA ENERGETICA Y ENERGIAS RENOVABLES</t>
  </si>
  <si>
    <t>INSTITUTO NACIONAL DE ESTADISTICA Y CENSOS</t>
  </si>
  <si>
    <t>INSTITUTO NACIONAL DE ESTADISTICAS Y CENSOS</t>
  </si>
  <si>
    <t>INSTITUTO NACIONAL DE ESTADISTICAS Y CENSOS - PLANTA CENTRAL</t>
  </si>
  <si>
    <t>INSTITUTO NACIONAL DE EVALUACION EDUCATIVA</t>
  </si>
  <si>
    <t>INSTITUTO NACIONAL DE INVESTIGACION EN SALUD PUBLICA</t>
  </si>
  <si>
    <t>INSTITUTO NACIONAL DE INVESTIGACION EN SALUD PUBLICA INSPI - PLANTA CENTRAL</t>
  </si>
  <si>
    <t>INSTITUTO NACIONAL DE INVESTIGACION EN SALUD PUBLICA INSPI DR LEOPOLDO IZQUIETA PEREZ</t>
  </si>
  <si>
    <t>INSTITUTO NACIONAL DE INVESTIGACION GEOLOGICO  MINERO  METALURGICO</t>
  </si>
  <si>
    <t>INSTITUTO NACIONAL DE INVESTIGACION GEOLOGICO MINERO METALURGICO</t>
  </si>
  <si>
    <t>INSTITUTO NACIONAL DE INVESTIGACION GEOLOGICO, MINERO, METALURGICO</t>
  </si>
  <si>
    <t>INSTITUTO NACIONAL DE INVESTIGACIONES AGROPECUARIAS  -  I.N.I.A.P.</t>
  </si>
  <si>
    <t>INSTITUTO NACIONAL DE LA MERITOCRACIA</t>
  </si>
  <si>
    <t>INSTITUTO NACIONAL DE METEOROLOGIA E HIDROLOGIA -INAMHI</t>
  </si>
  <si>
    <t>INSTITUTO NACIONAL DE PATRIMONIO CULTURAL</t>
  </si>
  <si>
    <t>INSTITUTO NACIONAL DE PESCA</t>
  </si>
  <si>
    <t>INSTITUTO NACIONAL DE PESCA -INP</t>
  </si>
  <si>
    <t>INSTITUTO NACIONAL DE PREINVERSION</t>
  </si>
  <si>
    <t>INSTITUTO NACIONAL DE RIEGO  INAR.</t>
  </si>
  <si>
    <t>INSTITUTO NACIONAL GALAPAGOS -INGALA ..</t>
  </si>
  <si>
    <t>INSTITUTO OCEANOGRAFICO</t>
  </si>
  <si>
    <t>INSTITUTO OCEANOGRAFICO DE LA ARMADA</t>
  </si>
  <si>
    <t>INSTITUTO PANAMERICANO DE GEOGRAFIA E HISTORIA</t>
  </si>
  <si>
    <t>INSTITUTO PARA EL ECODESARROLLO DE LA REGION AMAZONICA</t>
  </si>
  <si>
    <t>INSTITUTO PARA EL ECODESARROLLO DE LA REGION AMAZONICA -ECORAE</t>
  </si>
  <si>
    <t>JUNTA DE DEFENSA NACIONAL</t>
  </si>
  <si>
    <t>JUNTA DE RECURSOS HIDRAULICOS  FOMENTO Y DESARROLLO DE LOS CANTONES JIPIJAPA  PAJAN Y PUERTO LOPEZ</t>
  </si>
  <si>
    <t>JUNTA NACIONAL DE DEFENSA DEL ARTESANO</t>
  </si>
  <si>
    <t>MINISTERIO  DE RELACIONES EXTERIORES  COMERCIO E INTEGRACION</t>
  </si>
  <si>
    <t>MINISTERIO  DE RELACIONES EXTERIORES  Y MOVILIDAD HUMANA</t>
  </si>
  <si>
    <t>MINISTERIO  DE RELACIONES EXTERIORES Y MOVILIDAD HUMANA - PLANTA CENTRAL</t>
  </si>
  <si>
    <t>MINISTERIO  DE TURISMO</t>
  </si>
  <si>
    <t>MINISTERIO COORDINADOR DE CONOCIMIENTO Y TALENTO HUMANO</t>
  </si>
  <si>
    <t>MINISTERIO COORDINADOR DE DESARROLLO SOCIAL</t>
  </si>
  <si>
    <t>MINISTERIO COORDINADOR DE SEGURIDAD</t>
  </si>
  <si>
    <t>MINISTERIO DE  INDUSTRIAS Y PRODUCTIVIDAD</t>
  </si>
  <si>
    <t>MINISTERIO DE  INDUSTRIAS Y PRODUCTIVIDAD - PLANTA CENTRAL</t>
  </si>
  <si>
    <t>MINISTERIO DE ACUACULTURA Y PESCA.</t>
  </si>
  <si>
    <t>MINISTERIO DE AGRICULTURA  GANADERIA  ACUACULTURA Y PESCA.</t>
  </si>
  <si>
    <t>MINISTERIO DE AGRICULTURA  GANADERIA  ACUACULTURA Y PESCA. - PLANTA CENTRAL</t>
  </si>
  <si>
    <t>MINISTERIO DE AGRICULTURA, GANADERIA, ACUACULTURA Y PESCA</t>
  </si>
  <si>
    <t>MINISTERIO DE COMERCIO EXTERIOR</t>
  </si>
  <si>
    <t>MINISTERIO DE COMERCIO EXTERIOR PLANTA CENTRAL</t>
  </si>
  <si>
    <t>MINISTERIO DE COORDINACION DE CONOCIMIENTO Y TALENTO HUMANO</t>
  </si>
  <si>
    <t>MINISTERIO DE COORDINACION DE DESARROLLO SOCIAL</t>
  </si>
  <si>
    <t>MINISTERIO DE COORDINACION DE LA POLITICA</t>
  </si>
  <si>
    <t>MINISTERIO DE COORDINACION DE LA POLITICA ECONOMICA</t>
  </si>
  <si>
    <t>MINISTERIO DE COORDINACION DE LA PRODUCCION  EMPLEO Y COMPETITIVIDAD</t>
  </si>
  <si>
    <t>MINISTERIO DE COORDINACION DE LOS SECTORES ESTRATEGICOS</t>
  </si>
  <si>
    <t>MINISTERIO DE COORDINACION DE PATRIMONIO</t>
  </si>
  <si>
    <t>MINISTERIO DE COORDINACION DE SEGURIDAD</t>
  </si>
  <si>
    <t>MINISTERIO DE COORDINACION DE SEGURIDAD - PLANTA CENTRAL</t>
  </si>
  <si>
    <t>MINISTERIO DE CULTURA</t>
  </si>
  <si>
    <t>MINISTERIO DE CULTURA Y PATRIMONIO</t>
  </si>
  <si>
    <t>MINISTERIO DE CULTURA Y PATRIMONIO - PLANTA CENTRAL</t>
  </si>
  <si>
    <t>MINISTERIO DE DEFENSA NACIONAL</t>
  </si>
  <si>
    <t>MINISTERIO DE DEFENSA NACIONAL - PLANTA CENTRAL</t>
  </si>
  <si>
    <t>MINISTERIO DE DESARROLLO URBANO Y VIVIENDA</t>
  </si>
  <si>
    <t>MINISTERIO DE DESARROLLO URBANO Y VIVIENDA - PLANTA CENTRAL</t>
  </si>
  <si>
    <t>MINISTERIO DE ECONOMIA Y FINANZAS</t>
  </si>
  <si>
    <t>MINISTERIO DE EDUCACION</t>
  </si>
  <si>
    <t>MINISTERIO DE EDUCACION - PLANTA  CENTRAL</t>
  </si>
  <si>
    <t>MINISTERIO DE ELECTRICIDAD Y ENERGIA RENOVABLE</t>
  </si>
  <si>
    <t>MINISTERIO DE FINANZAS</t>
  </si>
  <si>
    <t>MINISTERIO DE FINANZAS - PLANTA CENTRAL</t>
  </si>
  <si>
    <t>MINISTERIO DE INCLUSION ECONOMICA Y SOCIAL</t>
  </si>
  <si>
    <t>MINISTERIO DE INCLUSION ECONOMICA Y SOCIAL - PLANTA CENTRAL</t>
  </si>
  <si>
    <t>MINISTERIO DE INDUSTRIAS Y PRODUCTIVIDAD</t>
  </si>
  <si>
    <t>MINISTERIO DE JUSTICIA  DERECHOS HUMANOS Y CULTOS</t>
  </si>
  <si>
    <t>MINISTERIO DE JUSTICIA  DERECHOS HUMANOS Y CULTOS - PLANTA CENTRAL</t>
  </si>
  <si>
    <t>MINISTERIO DE JUSTICIA Y DERECHOS HUMANOS</t>
  </si>
  <si>
    <t>MINISTERIO DE JUSTICIA, DERECHOS HUMANOS Y CULTOS</t>
  </si>
  <si>
    <t>MINISTERIO DE RECURSOS NATURALES NO RENOVABLES</t>
  </si>
  <si>
    <t>MINISTERIO DE RELACIONES EXTERIORES Y MOVILIDAD HUMANA</t>
  </si>
  <si>
    <t>MINISTERIO DE RELACIONES LABORALES</t>
  </si>
  <si>
    <t>MINISTERIO DE SALUD PUBLICA</t>
  </si>
  <si>
    <t>MINISTERIO DE SALUD PUBLICA - PLANTA CENTRAL</t>
  </si>
  <si>
    <t>MINISTERIO DE TELECOMUNICACIONES Y DE LA SOCIEDAD DE LA INFORMACION</t>
  </si>
  <si>
    <t>MINISTERIO DE TRABAJO Y EMPLEO</t>
  </si>
  <si>
    <t>MINISTERIO DE TRANSPORTE Y OBRAS PUBLICAS</t>
  </si>
  <si>
    <t>MINISTERIO DE TRANSPORTE Y OBRAS PUBLICAS - PLANTA CENTRAL</t>
  </si>
  <si>
    <t>MINISTERIO DE TURISMO</t>
  </si>
  <si>
    <t>MINISTERIO DE TURISMO - PLANTA CENTRAL</t>
  </si>
  <si>
    <t>MINISTERIO DEL AMBIENTE</t>
  </si>
  <si>
    <t>MINISTERIO DEL AMBIENTE - PLANTA CENTRAL</t>
  </si>
  <si>
    <t>MINISTERIO DEL DEPORTE</t>
  </si>
  <si>
    <t>MINISTERIO DEL DEPORTE - PLANTA CENTRAL</t>
  </si>
  <si>
    <t>MINISTERIO DEL INTERIOR</t>
  </si>
  <si>
    <t>MINISTERIO DEL INTERIOR - PLANTA CENTRAL</t>
  </si>
  <si>
    <t>MINISTERIO DEL LITORAL</t>
  </si>
  <si>
    <t>MINISTERIO DEL TRABAJO</t>
  </si>
  <si>
    <t>MINISTERIO DEL TRABAJO - PLANTA CENTRAL</t>
  </si>
  <si>
    <t>MISION F.A.O. EN EL ECUADOR</t>
  </si>
  <si>
    <t>MUSEO ECUATORIANO DE CIENCIAS NATURALES</t>
  </si>
  <si>
    <t>ORGANISMO DE ACREDITACION ECUATORIANO</t>
  </si>
  <si>
    <t>ORQUESTA SINFONICA DE CUENCA</t>
  </si>
  <si>
    <t>ORQUESTA SINFONICA DE GUAYAQUIL</t>
  </si>
  <si>
    <t>ORQUESTA SINFONICA DE LOJA</t>
  </si>
  <si>
    <t>ORQUESTA SINFONICA NACIONAL</t>
  </si>
  <si>
    <t>PARQUE NACIONAL GALAPAGOS</t>
  </si>
  <si>
    <t>PARQUE NACIONAL GALAPAGOS- PLANTA CENTRAL</t>
  </si>
  <si>
    <t>POLICIA NACIONAL</t>
  </si>
  <si>
    <t>PRESIDENCIA DE LA REPUBLICA</t>
  </si>
  <si>
    <t>PRESIDENCIA Y SECRETARIA GENERAL DE LA ADMINISTRACION PUBLICA</t>
  </si>
  <si>
    <t>PRESIDENCIA Y SECRETARIA GENERAL DE LA ADMINISTRACION PUBLICA - PLANTA CENTRAL</t>
  </si>
  <si>
    <t>PROCURADURIA GENERAL DEL ESTADO</t>
  </si>
  <si>
    <t>PROCURADURIA GENERAL DEL ESTADO - PLANTA CENTRAL</t>
  </si>
  <si>
    <t>PROGRAMA DE MANEJO DE RECURSOS COSTEROS</t>
  </si>
  <si>
    <t>PROGRAMA DE REPARACION AMBIENTAL Y SOCIAL PRAS</t>
  </si>
  <si>
    <t>PROGRAMA NACIONAL DE FINANZAS POPULARES  EMPRENDIMIENTO Y ECONOMIA SOLIDARIA</t>
  </si>
  <si>
    <t>SECCION NACIONAL DEL ECUADOR DEL INSTITUTO PANAMERICANO DE GEOGRAFIA E HISTORIA</t>
  </si>
  <si>
    <t>SECRETARIA DE EDUCACION SUPERIOR CIENCIA TECNOLOGIA E INNOVACION</t>
  </si>
  <si>
    <t>SECRETARIA DE EDUCACION SUPERIOR, CIENCIA Y TECNOLOGIA</t>
  </si>
  <si>
    <t>SECRETARIA DE GESTION DE RIESGOS</t>
  </si>
  <si>
    <t>SECRETARIA DE GESTION DE RIESGOS- PLANTA CENTRAL</t>
  </si>
  <si>
    <t>SECRETARIA DE HIDROCARBUROS</t>
  </si>
  <si>
    <t>SECRETARIA DE HIDROCARBUROS SH</t>
  </si>
  <si>
    <t>SECRETARIA DE INTELIGENCIA</t>
  </si>
  <si>
    <t>SECRETARIA DE PUEBLOS  MOVIMIENTOS SOCIALES Y PARTICIPACION CIUDADANA  SPMSPC.</t>
  </si>
  <si>
    <t>SECRETARIA DEL AGUA</t>
  </si>
  <si>
    <t>SECRETARIA GENERAL DEL CONSEJO NACIONAL DE RECURSOS HIDRICOS  -CRNH</t>
  </si>
  <si>
    <t>SECRETARIA NACIONAL DE CIENCIA Y TECNOLOGIA (SENACYT)</t>
  </si>
  <si>
    <t>SECRETARIA NACIONAL DE COMUNICACION</t>
  </si>
  <si>
    <t>SECRETARIA NACIONAL DE EDUCACION SUPERIOR CIENCIA TECNOLOGIA E INNOVACION - PLANTA CENTRAL</t>
  </si>
  <si>
    <t>SECRETARIA NACIONAL DE GESTION DE LA POLITICA</t>
  </si>
  <si>
    <t>SECRETARIA NACIONAL DE GESTION DE LA POLITICA PLANTA CENTRAL</t>
  </si>
  <si>
    <t>SECRETARIA NACIONAL DE GESTION DE RIESGOS</t>
  </si>
  <si>
    <t>SECRETARIA NACIONAL DE LA ADMINISTRACION PUBLICA</t>
  </si>
  <si>
    <t>SECRETARIA NACIONAL DE PLANIFICACION Y DESARROLLO</t>
  </si>
  <si>
    <t>SECRETARIA NACIONAL DE PLANIFICACION Y DESARROLLO  SENPLADES</t>
  </si>
  <si>
    <t>SECRETARIA NACIONAL DE PLANIFICACION Y DESARROLLO  SENPLADES PLANTA CENTRAL</t>
  </si>
  <si>
    <t>SECRETARIA NACIONAL DE TRANSPARENCIA DE GESTION</t>
  </si>
  <si>
    <t>SECRETARIA NACIONAL DEL AGUA</t>
  </si>
  <si>
    <t>SECRETARIA NACIONAL DEL AGUA - PLANTA CENTRAL</t>
  </si>
  <si>
    <t>SECRETARIA NACIONAL DEL MIGRANTE  SENAMI.</t>
  </si>
  <si>
    <t>SECRETARIA TECNICA DE CAPACITACION Y FORMACION PROFESIONAL</t>
  </si>
  <si>
    <t>SECRETARIA TECNICA DE COOPERACION INTERNACIONAL</t>
  </si>
  <si>
    <t>SECRETARIA TECNICA DE DISCAPACIDADES</t>
  </si>
  <si>
    <t>SECRETARIA TECNICA DE DROGAS</t>
  </si>
  <si>
    <t>SECRETARIA TECNICA DE ERRADICACION DE LA POBREZA</t>
  </si>
  <si>
    <t>SECRETARIA TECNICA DEL COMITE INTERINSTITUCIONAL PARA LA ERRADICACION DE LA POBREZA</t>
  </si>
  <si>
    <t>SECRETARIA TECNICA DEL MAR</t>
  </si>
  <si>
    <t>SECRETARIA TECNICA DEL PLAN TODA UNA VIDA</t>
  </si>
  <si>
    <t>SECRETARIA TECNICA DEL SISTEMA NACIONAL DE CUALIFICACIONES Y CAPACITACION PROFESIONAL</t>
  </si>
  <si>
    <t>SECRETARIA TECNICA PARA LA GESTION INCLUSIVA EN DISCAPACIDADES</t>
  </si>
  <si>
    <t>SECRETERIA NACIONAL DE EDUCACION SUPERIOR, CIENCIA, TECNOLOGIA E INNOVACION</t>
  </si>
  <si>
    <t>SERVICIO DE ACREDITACION ECUATORIANO</t>
  </si>
  <si>
    <t>SERVICIO DE CONTRATACION DE OBRAS</t>
  </si>
  <si>
    <t>SERVICIO DE CONTRATACION DE OBRAS - SECOB</t>
  </si>
  <si>
    <t>SERVICIO DE CONTRATACION DE OBRAS - SECOB PLANTA CENTRAL</t>
  </si>
  <si>
    <t>SERVICIO DE CONTRATACION DE OBRAS SECOP</t>
  </si>
  <si>
    <t>SERVICIO DE CONTRATACION PUBLICA</t>
  </si>
  <si>
    <t>SERVICIO DE GESTION INMOBILIARIA DEL SECTOR PUBLICO</t>
  </si>
  <si>
    <t>SERVICIO DE GESTION INMOBILIARIA DEL SECTOR PUBLICO INMOBILIAR</t>
  </si>
  <si>
    <t>SERVICIO DE GESTION INMOBILIARIA DEL SECTOR PUBLICO, INMOBILIAR</t>
  </si>
  <si>
    <t>SERVICIO DE RENTAS INTERNAS</t>
  </si>
  <si>
    <t>SERVICIO DE RENTAS INTERNAS -SRI</t>
  </si>
  <si>
    <t>SERVICIO ECUATORIANO DE CAPACITACION PROFESIONAL</t>
  </si>
  <si>
    <t>SERVICIO ECUATORIANO DE CAPACITACION PROFESIONAL -SECAP</t>
  </si>
  <si>
    <t>SERVICIO ECUATORIANO DE CAPACITACION PROFESIONAL -SECAP-PLANTA CENTRAL</t>
  </si>
  <si>
    <t>SERVICIO ECUATORIANO DE NORMALIZACION</t>
  </si>
  <si>
    <t>SERVICIO INTEGRADO DE SEGURIDAD ECU 911</t>
  </si>
  <si>
    <t>SERVICIO INTEGRADO DE SEGURIDAD ECU 911 - PLANTA CENTRAL</t>
  </si>
  <si>
    <t>SERVICIO NACIONAL DE ADUANA DEL ECUADOR</t>
  </si>
  <si>
    <t>SERVICIO NACIONAL DE ADUANA DEL ECUADOR SENAE</t>
  </si>
  <si>
    <t>SERVICIO NACIONAL DE CONTRATACION PUBLICA - SERCOP</t>
  </si>
  <si>
    <t>SERVICIO NACIONAL DE ERRADICACION DE LA MALARIA Y CONTROL DE VECTORES (SNEM)</t>
  </si>
  <si>
    <t>SISTEMA NACIONAL DE ARCHIVOS Y ARCHIVO NACIONAL</t>
  </si>
  <si>
    <t>SISTEMA NACIONAL DE BIBLIOTECAS</t>
  </si>
  <si>
    <t>SUBCOMISION ECUATORIANA PARA EL DESARROLLO DE LAS CUENCAS DE LOS RIOS PUYANGO, TUMBEZ -PREDESUR</t>
  </si>
  <si>
    <t>SUBSECRETARIA DE ACUACULTURA</t>
  </si>
  <si>
    <t>SUBSECRETARIA DE PUERTOS Y TRANSPORTE MARITIMO Y FLUVIAL MTOP</t>
  </si>
  <si>
    <t>SUBSECRETARIA REGIONAL EN EL LITORAL</t>
  </si>
  <si>
    <t>SUPERINTENDENCIA DE BANCOS</t>
  </si>
  <si>
    <t>SUPERINTENDENCIA DE COMPANIAS</t>
  </si>
  <si>
    <t>SUPERINTENDENCIA DE CONTROL DEL PODER DE MERCADO</t>
  </si>
  <si>
    <t>SUPERINTENDENCIA DE ECONOMIA POPULAR Y SOLIDARIA</t>
  </si>
  <si>
    <t>SUPERINTENDENCIA DE LA INFORMACION Y COMUNICACION</t>
  </si>
  <si>
    <t>SUPERINTENDENCIA DE TELECOMUNICACIONES</t>
  </si>
  <si>
    <t>TRIBUNAL CONTENCIOSO ELECTORAL</t>
  </si>
  <si>
    <t>UNIDAD DE GENERACION  DISTRIBUCION Y COMERCIALIZACION DE ENERGIA ELECTRICA DE GUAYAQUIL-ELECTRICA DE</t>
  </si>
  <si>
    <t>UNIDAD DE GESTION INMOBILIARIA DEL SECTOR PUBLICO  INMOBILIAR</t>
  </si>
  <si>
    <t>UNIVERSIDAD  ESTATAL  DE CUENCA</t>
  </si>
  <si>
    <t>UNIVERSIDAD AGRARIA DEL ECUADOR</t>
  </si>
  <si>
    <t>UNIVERSIDAD CENTRAL DEL ECUADOR</t>
  </si>
  <si>
    <t>UNIVERSIDAD DE CUENCA</t>
  </si>
  <si>
    <t>UNIVERSIDAD DE GUAYAQUIL</t>
  </si>
  <si>
    <t>UNIVERSIDAD DE INVESTIGACION DE TECNOLOGIA EXPERIMENTAL YACHAY</t>
  </si>
  <si>
    <t>UNIVERSIDAD DE LAS ARTES</t>
  </si>
  <si>
    <t>UNIVERSIDAD DE LAS FUERZAS ARMADAS - ESPE</t>
  </si>
  <si>
    <t>UNIVERSIDAD DE LAS FUERZAS ARMADAS ESPE</t>
  </si>
  <si>
    <t>UNIVERSIDAD ESTATAL AMAZONICA</t>
  </si>
  <si>
    <t>UNIVERSIDAD ESTATAL DE BOLIVAR</t>
  </si>
  <si>
    <t>UNIVERSIDAD ESTATAL DE MILAGRO</t>
  </si>
  <si>
    <t>UNIVERSIDAD ESTATAL DEL SUR DE MANABI</t>
  </si>
  <si>
    <t>UNIVERSIDAD ESTATAL PENINSULA DE SANTA ELENA</t>
  </si>
  <si>
    <t>UNIVERSIDAD LAICA ELOY ALFARO DE MANABI</t>
  </si>
  <si>
    <t>UNIVERSIDAD NACIONAL DE CHIMBORAZO</t>
  </si>
  <si>
    <t>UNIVERSIDAD NACIONAL DE EDUCACION</t>
  </si>
  <si>
    <t>UNIVERSIDAD NACIONAL DE EDUCACION UNAE</t>
  </si>
  <si>
    <t>UNIVERSIDAD NACIONAL DE LOJA</t>
  </si>
  <si>
    <t>UNIVERSIDAD POLITECNICA ESTATAL DEL CARCHI</t>
  </si>
  <si>
    <t>UNIVERSIDAD REGIONAL AMAZONICA IKIAM</t>
  </si>
  <si>
    <t>UNIVERSIDAD TECNICA DE AMBATO</t>
  </si>
  <si>
    <t>UNIVERSIDAD TECNICA DE BABAHOYO</t>
  </si>
  <si>
    <t>UNIVERSIDAD TECNICA DE COTOPAXI</t>
  </si>
  <si>
    <t>UNIVERSIDAD TECNICA DE MACHALA</t>
  </si>
  <si>
    <t>UNIVERSIDAD TECNICA DE MANABI</t>
  </si>
  <si>
    <t>UNIVERSIDAD TECNICA DE QUEVEDO</t>
  </si>
  <si>
    <t>UNIVERSIDAD TECNICA DEL NORTE</t>
  </si>
  <si>
    <t>UNIVERSIDAD TECNICA ESTATAL DE QUEVEDO</t>
  </si>
  <si>
    <t>UNIVERSIDAD TECNICA LUIS VARGAS TORRES DE ESMERALDAS</t>
  </si>
  <si>
    <t>VICEMINISTERIO DE ACUACULTURA Y PESCA</t>
  </si>
  <si>
    <t>VICEMINISTERIO DE AGRICULTURA Y GANADERIA</t>
  </si>
  <si>
    <t>VICEPRESIDENCIA DE LA REPUBLICA</t>
  </si>
  <si>
    <t>DÓLARES</t>
  </si>
  <si>
    <t>POBLACIÓN</t>
  </si>
  <si>
    <t>$ per CÁPITA</t>
  </si>
  <si>
    <t>SECTOR</t>
  </si>
  <si>
    <t>CORPORACION EJECUTIVA PARA LA RECONSTRUCCION DE LAS ZONAS AFECTADAS POR EL FENOMENO DE EL NIÑO CORPECUADOR</t>
  </si>
  <si>
    <t>VIALIDAD</t>
  </si>
  <si>
    <t>SALUD</t>
  </si>
  <si>
    <t>VIVIENDA</t>
  </si>
  <si>
    <t>SOCIAL</t>
  </si>
  <si>
    <t>SEGURIDAD</t>
  </si>
  <si>
    <t>ADMINISTRATIVO</t>
  </si>
  <si>
    <t>INSTITUTO DE LA NIÑEZ Y LA FAMILIA</t>
  </si>
  <si>
    <t>TURISMO</t>
  </si>
  <si>
    <t>PRODUCCIÓN</t>
  </si>
  <si>
    <t>AMBIENTE Y NATURALEZA</t>
  </si>
  <si>
    <t>TECNOLOGÍAS &amp; INFORMACIÓN</t>
  </si>
  <si>
    <t>PUERTOS</t>
  </si>
  <si>
    <t>ENERGÍA</t>
  </si>
  <si>
    <t>COMISION DE TRANSICIÓN PARA LA DEFINICION DE LA INSTITUCIONALIDAD QUE GARANTICE LA IGUALDAD ENTRE HO</t>
  </si>
  <si>
    <t>TRANSFERENCIAS</t>
  </si>
  <si>
    <t>EDUCACIÓN Y CULTURA</t>
  </si>
  <si>
    <t>AGRO, PESCA Y DESARROLLO</t>
  </si>
  <si>
    <t>DÓLARES PER CÁPITA</t>
  </si>
  <si>
    <t>RATIO PICHINCHA vs</t>
  </si>
  <si>
    <t>% PARTICIPACIÓN del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</si>
</sst>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/>
    <xf numFmtId="4" fontId="3" fillId="3" borderId="1" xfId="0" applyNumberFormat="1" applyFont="1" applyFill="1" applyBorder="1"/>
    <xf numFmtId="10" fontId="0" fillId="0" borderId="0" xfId="1" applyNumberFormat="1" applyFont="1" applyAlignment="1">
      <alignment horizontal="center" vertical="center" wrapText="1"/>
    </xf>
    <xf numFmtId="10" fontId="3" fillId="3" borderId="1" xfId="1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0" fontId="7" fillId="3" borderId="1" xfId="1" applyNumberFormat="1" applyFont="1" applyFill="1" applyBorder="1" applyAlignment="1">
      <alignment horizontal="center" vertical="center" wrapText="1"/>
    </xf>
    <xf numFmtId="10" fontId="7" fillId="3" borderId="3" xfId="1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 wrapText="1"/>
    </xf>
    <xf numFmtId="10" fontId="11" fillId="0" borderId="0" xfId="1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3" borderId="1" xfId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9" fontId="7" fillId="3" borderId="1" xfId="1" applyNumberFormat="1" applyFont="1" applyFill="1" applyBorder="1" applyAlignment="1">
      <alignment horizontal="center" vertical="center" wrapText="1"/>
    </xf>
    <xf numFmtId="9" fontId="11" fillId="0" borderId="1" xfId="1" applyNumberFormat="1" applyFont="1" applyBorder="1" applyAlignment="1">
      <alignment horizontal="center" vertical="center" wrapText="1"/>
    </xf>
    <xf numFmtId="9" fontId="0" fillId="0" borderId="1" xfId="1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L437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15" sqref="C15"/>
    </sheetView>
  </sheetViews>
  <sheetFormatPr baseColWidth="10" defaultRowHeight="12.75" x14ac:dyDescent="0.2"/>
  <cols>
    <col min="1" max="1" width="4.28515625" customWidth="1"/>
    <col min="2" max="2" width="73" customWidth="1"/>
    <col min="3" max="3" width="21.5703125" customWidth="1"/>
    <col min="4" max="4" width="18" customWidth="1"/>
    <col min="5" max="5" width="16.7109375" customWidth="1"/>
    <col min="6" max="6" width="15.5703125" customWidth="1"/>
    <col min="7" max="7" width="15.28515625" bestFit="1" customWidth="1"/>
    <col min="8" max="11" width="17.140625" bestFit="1" customWidth="1"/>
    <col min="12" max="12" width="15.85546875" customWidth="1"/>
    <col min="13" max="19" width="17.140625" bestFit="1" customWidth="1"/>
    <col min="20" max="21" width="15.28515625" bestFit="1" customWidth="1"/>
    <col min="22" max="22" width="18.28515625" bestFit="1" customWidth="1"/>
    <col min="23" max="23" width="15.28515625" bestFit="1" customWidth="1"/>
    <col min="24" max="24" width="20.28515625" customWidth="1"/>
    <col min="25" max="25" width="17.140625" bestFit="1" customWidth="1"/>
    <col min="26" max="26" width="16.85546875" customWidth="1"/>
    <col min="27" max="27" width="19.42578125" bestFit="1" customWidth="1"/>
    <col min="28" max="28" width="25.7109375" bestFit="1" customWidth="1"/>
    <col min="29" max="29" width="17.85546875" customWidth="1"/>
    <col min="33" max="33" width="15.42578125" customWidth="1"/>
    <col min="34" max="34" width="13.5703125" customWidth="1"/>
    <col min="36" max="36" width="15.5703125" customWidth="1"/>
    <col min="37" max="37" width="14.5703125" customWidth="1"/>
    <col min="39" max="39" width="12.5703125" customWidth="1"/>
    <col min="43" max="43" width="13" customWidth="1"/>
    <col min="45" max="45" width="12.7109375" customWidth="1"/>
    <col min="47" max="47" width="13.42578125" customWidth="1"/>
    <col min="49" max="49" width="23" customWidth="1"/>
    <col min="50" max="50" width="14.7109375" customWidth="1"/>
    <col min="51" max="51" width="17.7109375" customWidth="1"/>
    <col min="52" max="52" width="13.5703125" customWidth="1"/>
  </cols>
  <sheetData>
    <row r="1" spans="1:1052" ht="15.75" x14ac:dyDescent="0.2">
      <c r="D1" s="29">
        <f>D2/D3</f>
        <v>3389.9755545806315</v>
      </c>
      <c r="E1" s="29">
        <f t="shared" ref="E1:AB1" si="0">E2/E3</f>
        <v>3276.8993687793181</v>
      </c>
      <c r="F1" s="29">
        <f t="shared" si="0"/>
        <v>3538.2890552693671</v>
      </c>
      <c r="G1" s="29">
        <f t="shared" si="0"/>
        <v>3660.9392813853842</v>
      </c>
      <c r="H1" s="29">
        <f t="shared" si="0"/>
        <v>2098.7918498570139</v>
      </c>
      <c r="I1" s="29">
        <f t="shared" si="0"/>
        <v>2817.8657185034513</v>
      </c>
      <c r="J1" s="29">
        <f t="shared" si="0"/>
        <v>3066.6808283678197</v>
      </c>
      <c r="K1" s="29">
        <f t="shared" si="0"/>
        <v>2901.2414925057874</v>
      </c>
      <c r="L1" s="29">
        <f t="shared" si="0"/>
        <v>8648.5111955509437</v>
      </c>
      <c r="M1" s="29">
        <f t="shared" si="0"/>
        <v>1623.5090253438502</v>
      </c>
      <c r="N1" s="29">
        <f t="shared" si="0"/>
        <v>2935.5043981481258</v>
      </c>
      <c r="O1" s="29">
        <f t="shared" si="0"/>
        <v>3151.8869393633113</v>
      </c>
      <c r="P1" s="29">
        <f t="shared" si="0"/>
        <v>2215.6346112996439</v>
      </c>
      <c r="Q1" s="29">
        <f t="shared" si="0"/>
        <v>3343.8967788997402</v>
      </c>
      <c r="R1" s="29">
        <f t="shared" si="0"/>
        <v>6554.3809339776735</v>
      </c>
      <c r="S1" s="29">
        <f t="shared" si="0"/>
        <v>17219.658485900312</v>
      </c>
      <c r="T1" s="29">
        <f t="shared" si="0"/>
        <v>4190.8140501656362</v>
      </c>
      <c r="U1" s="29">
        <f t="shared" si="0"/>
        <v>3880.5726372375134</v>
      </c>
      <c r="V1" s="29">
        <f t="shared" si="0"/>
        <v>3988.5990242955445</v>
      </c>
      <c r="W1" s="29">
        <f t="shared" si="0"/>
        <v>2232.6357233642475</v>
      </c>
      <c r="X1" s="29">
        <f t="shared" si="0"/>
        <v>1947.1483336377232</v>
      </c>
      <c r="Y1" s="29">
        <f t="shared" si="0"/>
        <v>9216.6143754834393</v>
      </c>
      <c r="Z1" s="29">
        <f t="shared" si="0"/>
        <v>1618.1104081733095</v>
      </c>
      <c r="AA1" s="29">
        <f t="shared" si="0"/>
        <v>8489.6114468377164</v>
      </c>
      <c r="AB1" s="32">
        <f t="shared" si="0"/>
        <v>3033.362305843325</v>
      </c>
    </row>
    <row r="2" spans="1:1052" ht="18.75" x14ac:dyDescent="0.2">
      <c r="D2" s="26">
        <f>D389</f>
        <v>2891886446.3460994</v>
      </c>
      <c r="E2" s="26">
        <f t="shared" ref="E2:AB2" si="1">E389</f>
        <v>677567759.38186836</v>
      </c>
      <c r="F2" s="26">
        <f t="shared" si="1"/>
        <v>963249659.25031137</v>
      </c>
      <c r="G2" s="26">
        <f t="shared" si="1"/>
        <v>674110715.51717913</v>
      </c>
      <c r="H2" s="26">
        <f t="shared" si="1"/>
        <v>1081752998.8777525</v>
      </c>
      <c r="I2" s="26">
        <f t="shared" si="1"/>
        <v>1342510128.5351622</v>
      </c>
      <c r="J2" s="26">
        <f t="shared" si="1"/>
        <v>2142214559.2521985</v>
      </c>
      <c r="K2" s="26">
        <f t="shared" si="1"/>
        <v>1817993351.4829316</v>
      </c>
      <c r="L2" s="26">
        <f t="shared" si="1"/>
        <v>273292953.77940983</v>
      </c>
      <c r="M2" s="26">
        <f t="shared" si="1"/>
        <v>6928962804.7018414</v>
      </c>
      <c r="N2" s="26">
        <f t="shared" si="1"/>
        <v>1361947814.05161</v>
      </c>
      <c r="O2" s="26">
        <f t="shared" si="1"/>
        <v>1611194173.2114949</v>
      </c>
      <c r="P2" s="26">
        <f t="shared" si="1"/>
        <v>1993255796.6327214</v>
      </c>
      <c r="Q2" s="26">
        <f t="shared" si="1"/>
        <v>5139870299.8790016</v>
      </c>
      <c r="R2" s="26">
        <f t="shared" si="1"/>
        <v>1232407138.2539539</v>
      </c>
      <c r="S2" s="26">
        <f t="shared" si="1"/>
        <v>2208455640.133687</v>
      </c>
      <c r="T2" s="26">
        <f t="shared" si="1"/>
        <v>660137029.182091</v>
      </c>
      <c r="U2" s="26">
        <f t="shared" si="1"/>
        <v>420518253.83424312</v>
      </c>
      <c r="V2" s="26">
        <f t="shared" si="1"/>
        <v>12428917294.196613</v>
      </c>
      <c r="W2" s="26">
        <f t="shared" si="1"/>
        <v>857559846.61565423</v>
      </c>
      <c r="X2" s="26">
        <f t="shared" si="1"/>
        <v>862173916.3547802</v>
      </c>
      <c r="Y2" s="26">
        <f t="shared" si="1"/>
        <v>2032106787.349715</v>
      </c>
      <c r="Z2" s="26">
        <f t="shared" si="1"/>
        <v>934541284.35090303</v>
      </c>
      <c r="AA2" s="26">
        <f t="shared" si="1"/>
        <v>979429493.39877367</v>
      </c>
      <c r="AB2" s="30">
        <f t="shared" si="1"/>
        <v>51516056144.569984</v>
      </c>
    </row>
    <row r="3" spans="1:1052" ht="24" customHeight="1" x14ac:dyDescent="0.2">
      <c r="B3" s="23" t="s">
        <v>0</v>
      </c>
      <c r="C3" s="23"/>
      <c r="D3" s="29">
        <v>853070</v>
      </c>
      <c r="E3" s="29">
        <v>206771</v>
      </c>
      <c r="F3" s="29">
        <v>272236</v>
      </c>
      <c r="G3" s="29">
        <v>184136</v>
      </c>
      <c r="H3" s="29">
        <v>515417</v>
      </c>
      <c r="I3" s="29">
        <v>476428</v>
      </c>
      <c r="J3" s="29">
        <v>698545</v>
      </c>
      <c r="K3" s="29">
        <v>626626</v>
      </c>
      <c r="L3" s="29">
        <v>31600</v>
      </c>
      <c r="M3" s="29">
        <v>4267893</v>
      </c>
      <c r="N3" s="29">
        <v>463957</v>
      </c>
      <c r="O3" s="29">
        <v>511184</v>
      </c>
      <c r="P3" s="29">
        <v>899632</v>
      </c>
      <c r="Q3" s="29">
        <v>1537090</v>
      </c>
      <c r="R3" s="29">
        <v>188028</v>
      </c>
      <c r="S3" s="29">
        <v>128252</v>
      </c>
      <c r="T3" s="29">
        <v>157520</v>
      </c>
      <c r="U3" s="29">
        <v>108365</v>
      </c>
      <c r="V3" s="29">
        <v>3116111</v>
      </c>
      <c r="W3" s="29">
        <v>384102</v>
      </c>
      <c r="X3" s="29">
        <v>442788</v>
      </c>
      <c r="Y3" s="29">
        <v>220483</v>
      </c>
      <c r="Z3" s="29">
        <v>577551</v>
      </c>
      <c r="AA3" s="29">
        <v>115368</v>
      </c>
      <c r="AB3" s="31">
        <f>SUM(D3:AA3)</f>
        <v>16983153</v>
      </c>
    </row>
    <row r="4" spans="1:1052" s="1" customFormat="1" ht="51.75" customHeight="1" x14ac:dyDescent="0.2">
      <c r="A4" s="1" t="s">
        <v>1</v>
      </c>
      <c r="B4" s="1" t="s">
        <v>2</v>
      </c>
      <c r="C4" s="1" t="s">
        <v>415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  <c r="AB4" s="1" t="s">
        <v>27</v>
      </c>
      <c r="AC4" s="2" t="s">
        <v>3</v>
      </c>
      <c r="AD4" s="2" t="s">
        <v>4</v>
      </c>
      <c r="AE4" s="2" t="s">
        <v>5</v>
      </c>
      <c r="AF4" s="2" t="s">
        <v>6</v>
      </c>
      <c r="AG4" s="2" t="s">
        <v>7</v>
      </c>
      <c r="AH4" s="2" t="s">
        <v>8</v>
      </c>
      <c r="AI4" s="2" t="s">
        <v>9</v>
      </c>
      <c r="AJ4" s="2" t="s">
        <v>10</v>
      </c>
      <c r="AK4" s="2" t="s">
        <v>11</v>
      </c>
      <c r="AL4" s="3" t="s">
        <v>12</v>
      </c>
      <c r="AM4" s="2" t="s">
        <v>13</v>
      </c>
      <c r="AN4" s="2" t="s">
        <v>14</v>
      </c>
      <c r="AO4" s="2" t="s">
        <v>15</v>
      </c>
      <c r="AP4" s="2" t="s">
        <v>16</v>
      </c>
      <c r="AQ4" s="2" t="s">
        <v>17</v>
      </c>
      <c r="AR4" s="2" t="s">
        <v>18</v>
      </c>
      <c r="AS4" s="2" t="s">
        <v>19</v>
      </c>
      <c r="AT4" s="2" t="s">
        <v>20</v>
      </c>
      <c r="AU4" s="4" t="s">
        <v>21</v>
      </c>
      <c r="AV4" s="2" t="s">
        <v>22</v>
      </c>
      <c r="AW4" s="2" t="s">
        <v>23</v>
      </c>
      <c r="AX4" s="2" t="s">
        <v>24</v>
      </c>
      <c r="AY4" s="2" t="s">
        <v>25</v>
      </c>
      <c r="AZ4" s="2" t="s">
        <v>26</v>
      </c>
      <c r="BA4" s="1" t="s">
        <v>27</v>
      </c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</row>
    <row r="5" spans="1:1052" x14ac:dyDescent="0.2">
      <c r="A5" s="5">
        <v>1</v>
      </c>
      <c r="B5" s="6" t="s">
        <v>28</v>
      </c>
      <c r="C5" s="2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7689109.21</v>
      </c>
      <c r="W5" s="7"/>
      <c r="X5" s="7"/>
      <c r="Y5" s="7"/>
      <c r="Z5" s="7"/>
      <c r="AA5" s="7"/>
      <c r="AB5" s="8">
        <f>SUM(D5:AA5)</f>
        <v>7689109.21</v>
      </c>
      <c r="AC5" s="9">
        <f>+D5/$AB5</f>
        <v>0</v>
      </c>
      <c r="AD5" s="9">
        <f t="shared" ref="AD5:AS14" si="2">+E5/$AB5</f>
        <v>0</v>
      </c>
      <c r="AE5" s="9">
        <f t="shared" si="2"/>
        <v>0</v>
      </c>
      <c r="AF5" s="9">
        <f t="shared" si="2"/>
        <v>0</v>
      </c>
      <c r="AG5" s="9">
        <f t="shared" si="2"/>
        <v>0</v>
      </c>
      <c r="AH5" s="9">
        <f t="shared" si="2"/>
        <v>0</v>
      </c>
      <c r="AI5" s="9">
        <f t="shared" si="2"/>
        <v>0</v>
      </c>
      <c r="AJ5" s="9">
        <f t="shared" si="2"/>
        <v>0</v>
      </c>
      <c r="AK5" s="9">
        <f t="shared" si="2"/>
        <v>0</v>
      </c>
      <c r="AL5" s="9">
        <f t="shared" si="2"/>
        <v>0</v>
      </c>
      <c r="AM5" s="9">
        <f t="shared" si="2"/>
        <v>0</v>
      </c>
      <c r="AN5" s="9">
        <f t="shared" si="2"/>
        <v>0</v>
      </c>
      <c r="AO5" s="9">
        <f t="shared" si="2"/>
        <v>0</v>
      </c>
      <c r="AP5" s="9">
        <f t="shared" si="2"/>
        <v>0</v>
      </c>
      <c r="AQ5" s="9">
        <f t="shared" si="2"/>
        <v>0</v>
      </c>
      <c r="AR5" s="9">
        <f t="shared" si="2"/>
        <v>0</v>
      </c>
      <c r="AS5" s="9">
        <f t="shared" si="2"/>
        <v>0</v>
      </c>
      <c r="AT5" s="9">
        <f t="shared" ref="AS5:BA20" si="3">+U5/$AB5</f>
        <v>0</v>
      </c>
      <c r="AU5" s="9">
        <f t="shared" si="3"/>
        <v>1</v>
      </c>
      <c r="AV5" s="9">
        <f t="shared" si="3"/>
        <v>0</v>
      </c>
      <c r="AW5" s="9">
        <f t="shared" si="3"/>
        <v>0</v>
      </c>
      <c r="AX5" s="9">
        <f t="shared" si="3"/>
        <v>0</v>
      </c>
      <c r="AY5" s="9">
        <f t="shared" si="3"/>
        <v>0</v>
      </c>
      <c r="AZ5" s="9">
        <f t="shared" si="3"/>
        <v>0</v>
      </c>
      <c r="BA5" s="10">
        <f t="shared" si="3"/>
        <v>1</v>
      </c>
    </row>
    <row r="6" spans="1:1052" x14ac:dyDescent="0.2">
      <c r="A6" s="5">
        <v>2</v>
      </c>
      <c r="B6" s="6" t="s">
        <v>29</v>
      </c>
      <c r="C6" s="2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>
        <v>263400</v>
      </c>
      <c r="W6" s="7"/>
      <c r="X6" s="7"/>
      <c r="Y6" s="7"/>
      <c r="Z6" s="7"/>
      <c r="AA6" s="7"/>
      <c r="AB6" s="8">
        <f t="shared" ref="AB6:AB69" si="4">SUM(D6:AA6)</f>
        <v>263400</v>
      </c>
      <c r="AC6" s="9">
        <f t="shared" ref="AC6:AR30" si="5">+D6/$AB6</f>
        <v>0</v>
      </c>
      <c r="AD6" s="9">
        <f t="shared" si="2"/>
        <v>0</v>
      </c>
      <c r="AE6" s="9">
        <f t="shared" si="2"/>
        <v>0</v>
      </c>
      <c r="AF6" s="9">
        <f t="shared" si="2"/>
        <v>0</v>
      </c>
      <c r="AG6" s="9">
        <f t="shared" si="2"/>
        <v>0</v>
      </c>
      <c r="AH6" s="9">
        <f t="shared" si="2"/>
        <v>0</v>
      </c>
      <c r="AI6" s="9">
        <f t="shared" si="2"/>
        <v>0</v>
      </c>
      <c r="AJ6" s="9">
        <f t="shared" si="2"/>
        <v>0</v>
      </c>
      <c r="AK6" s="9">
        <f t="shared" si="2"/>
        <v>0</v>
      </c>
      <c r="AL6" s="9">
        <f t="shared" si="2"/>
        <v>0</v>
      </c>
      <c r="AM6" s="9">
        <f t="shared" si="2"/>
        <v>0</v>
      </c>
      <c r="AN6" s="9">
        <f t="shared" si="2"/>
        <v>0</v>
      </c>
      <c r="AO6" s="9">
        <f t="shared" si="2"/>
        <v>0</v>
      </c>
      <c r="AP6" s="9">
        <f t="shared" si="2"/>
        <v>0</v>
      </c>
      <c r="AQ6" s="9">
        <f t="shared" si="2"/>
        <v>0</v>
      </c>
      <c r="AR6" s="9">
        <f t="shared" si="2"/>
        <v>0</v>
      </c>
      <c r="AS6" s="9">
        <f t="shared" si="2"/>
        <v>0</v>
      </c>
      <c r="AT6" s="9">
        <f t="shared" si="3"/>
        <v>0</v>
      </c>
      <c r="AU6" s="9">
        <f t="shared" si="3"/>
        <v>1</v>
      </c>
      <c r="AV6" s="9">
        <f t="shared" si="3"/>
        <v>0</v>
      </c>
      <c r="AW6" s="9">
        <f t="shared" si="3"/>
        <v>0</v>
      </c>
      <c r="AX6" s="9">
        <f t="shared" si="3"/>
        <v>0</v>
      </c>
      <c r="AY6" s="9">
        <f t="shared" si="3"/>
        <v>0</v>
      </c>
      <c r="AZ6" s="9">
        <f t="shared" si="3"/>
        <v>0</v>
      </c>
      <c r="BA6" s="10">
        <f t="shared" si="3"/>
        <v>1</v>
      </c>
    </row>
    <row r="7" spans="1:1052" ht="25.5" x14ac:dyDescent="0.2">
      <c r="A7" s="5">
        <v>3</v>
      </c>
      <c r="B7" s="6" t="s">
        <v>30</v>
      </c>
      <c r="C7" s="25"/>
      <c r="D7" s="7"/>
      <c r="E7" s="7"/>
      <c r="F7" s="7"/>
      <c r="G7" s="7"/>
      <c r="H7" s="7"/>
      <c r="J7" s="7"/>
      <c r="K7" s="7"/>
      <c r="L7" s="7">
        <v>1377493.19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>
        <f t="shared" si="4"/>
        <v>1377493.19</v>
      </c>
      <c r="AC7" s="9">
        <f t="shared" si="5"/>
        <v>0</v>
      </c>
      <c r="AD7" s="9">
        <f t="shared" si="2"/>
        <v>0</v>
      </c>
      <c r="AE7" s="9">
        <f t="shared" si="2"/>
        <v>0</v>
      </c>
      <c r="AF7" s="9">
        <f t="shared" si="2"/>
        <v>0</v>
      </c>
      <c r="AG7" s="9">
        <f t="shared" si="2"/>
        <v>0</v>
      </c>
      <c r="AH7" s="9">
        <f t="shared" si="2"/>
        <v>0</v>
      </c>
      <c r="AI7" s="9">
        <f t="shared" si="2"/>
        <v>0</v>
      </c>
      <c r="AJ7" s="9">
        <f t="shared" si="2"/>
        <v>0</v>
      </c>
      <c r="AK7" s="9">
        <f t="shared" si="2"/>
        <v>1</v>
      </c>
      <c r="AL7" s="9">
        <f t="shared" si="2"/>
        <v>0</v>
      </c>
      <c r="AM7" s="9">
        <f t="shared" si="2"/>
        <v>0</v>
      </c>
      <c r="AN7" s="9">
        <f t="shared" si="2"/>
        <v>0</v>
      </c>
      <c r="AO7" s="9">
        <f t="shared" si="2"/>
        <v>0</v>
      </c>
      <c r="AP7" s="9">
        <f t="shared" si="2"/>
        <v>0</v>
      </c>
      <c r="AQ7" s="9">
        <f t="shared" si="2"/>
        <v>0</v>
      </c>
      <c r="AR7" s="9">
        <f t="shared" si="2"/>
        <v>0</v>
      </c>
      <c r="AS7" s="9">
        <f t="shared" si="2"/>
        <v>0</v>
      </c>
      <c r="AT7" s="9">
        <f t="shared" si="3"/>
        <v>0</v>
      </c>
      <c r="AU7" s="9">
        <f t="shared" si="3"/>
        <v>0</v>
      </c>
      <c r="AV7" s="9">
        <f t="shared" si="3"/>
        <v>0</v>
      </c>
      <c r="AW7" s="9">
        <f t="shared" si="3"/>
        <v>0</v>
      </c>
      <c r="AX7" s="9">
        <f t="shared" si="3"/>
        <v>0</v>
      </c>
      <c r="AY7" s="9">
        <f t="shared" si="3"/>
        <v>0</v>
      </c>
      <c r="AZ7" s="9">
        <f t="shared" si="3"/>
        <v>0</v>
      </c>
      <c r="BA7" s="10">
        <f t="shared" si="3"/>
        <v>1</v>
      </c>
    </row>
    <row r="8" spans="1:1052" x14ac:dyDescent="0.2">
      <c r="A8" s="5">
        <v>4</v>
      </c>
      <c r="B8" s="6" t="s">
        <v>31</v>
      </c>
      <c r="C8" s="2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386640.55</v>
      </c>
      <c r="W8" s="7"/>
      <c r="X8" s="7"/>
      <c r="Y8" s="7"/>
      <c r="Z8" s="7"/>
      <c r="AA8" s="7"/>
      <c r="AB8" s="8">
        <f t="shared" si="4"/>
        <v>386640.55</v>
      </c>
      <c r="AC8" s="9">
        <f t="shared" si="5"/>
        <v>0</v>
      </c>
      <c r="AD8" s="9">
        <f t="shared" si="2"/>
        <v>0</v>
      </c>
      <c r="AE8" s="9">
        <f t="shared" si="2"/>
        <v>0</v>
      </c>
      <c r="AF8" s="9">
        <f t="shared" si="2"/>
        <v>0</v>
      </c>
      <c r="AG8" s="9">
        <f t="shared" si="2"/>
        <v>0</v>
      </c>
      <c r="AH8" s="9">
        <f t="shared" si="2"/>
        <v>0</v>
      </c>
      <c r="AI8" s="9">
        <f t="shared" si="2"/>
        <v>0</v>
      </c>
      <c r="AJ8" s="9">
        <f t="shared" si="2"/>
        <v>0</v>
      </c>
      <c r="AK8" s="9">
        <f t="shared" si="2"/>
        <v>0</v>
      </c>
      <c r="AL8" s="9">
        <f t="shared" si="2"/>
        <v>0</v>
      </c>
      <c r="AM8" s="9">
        <f t="shared" si="2"/>
        <v>0</v>
      </c>
      <c r="AN8" s="9">
        <f t="shared" si="2"/>
        <v>0</v>
      </c>
      <c r="AO8" s="9">
        <f t="shared" si="2"/>
        <v>0</v>
      </c>
      <c r="AP8" s="9">
        <f t="shared" si="2"/>
        <v>0</v>
      </c>
      <c r="AQ8" s="9">
        <f t="shared" si="2"/>
        <v>0</v>
      </c>
      <c r="AR8" s="9">
        <f t="shared" si="2"/>
        <v>0</v>
      </c>
      <c r="AS8" s="9">
        <f t="shared" si="2"/>
        <v>0</v>
      </c>
      <c r="AT8" s="9">
        <f t="shared" si="3"/>
        <v>0</v>
      </c>
      <c r="AU8" s="9">
        <f t="shared" si="3"/>
        <v>1</v>
      </c>
      <c r="AV8" s="9">
        <f t="shared" si="3"/>
        <v>0</v>
      </c>
      <c r="AW8" s="9">
        <f t="shared" si="3"/>
        <v>0</v>
      </c>
      <c r="AX8" s="9">
        <f t="shared" si="3"/>
        <v>0</v>
      </c>
      <c r="AY8" s="9">
        <f t="shared" si="3"/>
        <v>0</v>
      </c>
      <c r="AZ8" s="9">
        <f t="shared" si="3"/>
        <v>0</v>
      </c>
      <c r="BA8" s="10">
        <f t="shared" si="3"/>
        <v>1</v>
      </c>
    </row>
    <row r="9" spans="1:1052" ht="25.5" x14ac:dyDescent="0.2">
      <c r="A9" s="5">
        <v>5</v>
      </c>
      <c r="B9" s="6" t="s">
        <v>32</v>
      </c>
      <c r="C9" s="25"/>
      <c r="D9" s="7">
        <v>296839.78104657074</v>
      </c>
      <c r="E9" s="7"/>
      <c r="F9" s="7"/>
      <c r="G9" s="7"/>
      <c r="H9" s="7">
        <v>35032.459688807205</v>
      </c>
      <c r="I9" s="7"/>
      <c r="J9" s="7"/>
      <c r="K9" s="7"/>
      <c r="L9" s="7">
        <v>235925.12834367983</v>
      </c>
      <c r="M9" s="7">
        <v>31920.307126296542</v>
      </c>
      <c r="N9" s="7"/>
      <c r="O9" s="7"/>
      <c r="P9" s="7"/>
      <c r="Q9" s="7">
        <v>34624.799819287138</v>
      </c>
      <c r="R9" s="7"/>
      <c r="S9" s="7"/>
      <c r="T9" s="7"/>
      <c r="U9" s="7"/>
      <c r="V9" s="7">
        <v>92352.103975358623</v>
      </c>
      <c r="W9" s="7"/>
      <c r="X9" s="7"/>
      <c r="Y9" s="7"/>
      <c r="Z9" s="7"/>
      <c r="AA9" s="7"/>
      <c r="AB9" s="8">
        <f t="shared" si="4"/>
        <v>726694.58000000019</v>
      </c>
      <c r="AC9" s="9">
        <f t="shared" si="5"/>
        <v>0.40847942067569937</v>
      </c>
      <c r="AD9" s="9">
        <f t="shared" si="2"/>
        <v>0</v>
      </c>
      <c r="AE9" s="9">
        <f t="shared" si="2"/>
        <v>0</v>
      </c>
      <c r="AF9" s="9">
        <f t="shared" si="2"/>
        <v>0</v>
      </c>
      <c r="AG9" s="9">
        <f t="shared" si="2"/>
        <v>4.8207955106541724E-2</v>
      </c>
      <c r="AH9" s="9">
        <f t="shared" si="2"/>
        <v>0</v>
      </c>
      <c r="AI9" s="9">
        <f t="shared" si="2"/>
        <v>0</v>
      </c>
      <c r="AJ9" s="9">
        <f t="shared" si="2"/>
        <v>0</v>
      </c>
      <c r="AK9" s="9">
        <f t="shared" si="2"/>
        <v>0.32465513688526448</v>
      </c>
      <c r="AL9" s="9">
        <f t="shared" si="2"/>
        <v>4.39253408581863E-2</v>
      </c>
      <c r="AM9" s="9">
        <f t="shared" si="2"/>
        <v>0</v>
      </c>
      <c r="AN9" s="9">
        <f t="shared" si="2"/>
        <v>0</v>
      </c>
      <c r="AO9" s="9">
        <f t="shared" si="2"/>
        <v>0</v>
      </c>
      <c r="AP9" s="9">
        <f t="shared" si="2"/>
        <v>4.7646976834872123E-2</v>
      </c>
      <c r="AQ9" s="9">
        <f t="shared" si="2"/>
        <v>0</v>
      </c>
      <c r="AR9" s="9">
        <f t="shared" si="2"/>
        <v>0</v>
      </c>
      <c r="AS9" s="9">
        <f t="shared" si="2"/>
        <v>0</v>
      </c>
      <c r="AT9" s="9">
        <f t="shared" si="3"/>
        <v>0</v>
      </c>
      <c r="AU9" s="9">
        <f t="shared" si="3"/>
        <v>0.12708516963943586</v>
      </c>
      <c r="AV9" s="9">
        <f t="shared" si="3"/>
        <v>0</v>
      </c>
      <c r="AW9" s="9">
        <f t="shared" si="3"/>
        <v>0</v>
      </c>
      <c r="AX9" s="9">
        <f t="shared" si="3"/>
        <v>0</v>
      </c>
      <c r="AY9" s="9">
        <f t="shared" si="3"/>
        <v>0</v>
      </c>
      <c r="AZ9" s="9">
        <f t="shared" si="3"/>
        <v>0</v>
      </c>
      <c r="BA9" s="10">
        <f t="shared" si="3"/>
        <v>1</v>
      </c>
    </row>
    <row r="10" spans="1:1052" x14ac:dyDescent="0.2">
      <c r="A10" s="5">
        <v>6</v>
      </c>
      <c r="B10" s="6" t="s">
        <v>33</v>
      </c>
      <c r="C10" s="2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v>268831.62</v>
      </c>
      <c r="W10" s="7"/>
      <c r="X10" s="7"/>
      <c r="Y10" s="7"/>
      <c r="Z10" s="7"/>
      <c r="AA10" s="7"/>
      <c r="AB10" s="8">
        <f t="shared" si="4"/>
        <v>268831.62</v>
      </c>
      <c r="AC10" s="9">
        <f t="shared" si="5"/>
        <v>0</v>
      </c>
      <c r="AD10" s="9">
        <f t="shared" si="2"/>
        <v>0</v>
      </c>
      <c r="AE10" s="9">
        <f t="shared" si="2"/>
        <v>0</v>
      </c>
      <c r="AF10" s="9">
        <f t="shared" si="2"/>
        <v>0</v>
      </c>
      <c r="AG10" s="9">
        <f t="shared" si="2"/>
        <v>0</v>
      </c>
      <c r="AH10" s="9">
        <f t="shared" si="2"/>
        <v>0</v>
      </c>
      <c r="AI10" s="9">
        <f t="shared" si="2"/>
        <v>0</v>
      </c>
      <c r="AJ10" s="9">
        <f t="shared" si="2"/>
        <v>0</v>
      </c>
      <c r="AK10" s="9">
        <f t="shared" si="2"/>
        <v>0</v>
      </c>
      <c r="AL10" s="9">
        <f t="shared" si="2"/>
        <v>0</v>
      </c>
      <c r="AM10" s="9">
        <f t="shared" si="2"/>
        <v>0</v>
      </c>
      <c r="AN10" s="9">
        <f t="shared" si="2"/>
        <v>0</v>
      </c>
      <c r="AO10" s="9">
        <f t="shared" si="2"/>
        <v>0</v>
      </c>
      <c r="AP10" s="9">
        <f t="shared" si="2"/>
        <v>0</v>
      </c>
      <c r="AQ10" s="9">
        <f t="shared" si="2"/>
        <v>0</v>
      </c>
      <c r="AR10" s="9">
        <f t="shared" si="2"/>
        <v>0</v>
      </c>
      <c r="AS10" s="9">
        <f t="shared" si="2"/>
        <v>0</v>
      </c>
      <c r="AT10" s="9">
        <f t="shared" si="3"/>
        <v>0</v>
      </c>
      <c r="AU10" s="9">
        <f t="shared" si="3"/>
        <v>1</v>
      </c>
      <c r="AV10" s="9">
        <f t="shared" si="3"/>
        <v>0</v>
      </c>
      <c r="AW10" s="9">
        <f t="shared" si="3"/>
        <v>0</v>
      </c>
      <c r="AX10" s="9">
        <f t="shared" si="3"/>
        <v>0</v>
      </c>
      <c r="AY10" s="9">
        <f t="shared" si="3"/>
        <v>0</v>
      </c>
      <c r="AZ10" s="9">
        <f t="shared" si="3"/>
        <v>0</v>
      </c>
      <c r="BA10" s="10">
        <f t="shared" si="3"/>
        <v>1</v>
      </c>
    </row>
    <row r="11" spans="1:1052" x14ac:dyDescent="0.2">
      <c r="A11" s="5">
        <v>7</v>
      </c>
      <c r="B11" s="6" t="s">
        <v>34</v>
      </c>
      <c r="C11" s="25"/>
      <c r="D11" s="7">
        <v>371155.46788003086</v>
      </c>
      <c r="E11" s="7">
        <v>354740.76138002821</v>
      </c>
      <c r="F11" s="7">
        <v>353875.19218940369</v>
      </c>
      <c r="G11" s="7">
        <v>759506.28244874894</v>
      </c>
      <c r="H11" s="7">
        <v>360052.06760576589</v>
      </c>
      <c r="I11" s="7">
        <v>357859.86326191266</v>
      </c>
      <c r="J11" s="7">
        <v>1304886.0271425261</v>
      </c>
      <c r="K11" s="7">
        <v>367795.23544788925</v>
      </c>
      <c r="L11" s="7">
        <v>351706.08472953748</v>
      </c>
      <c r="M11" s="7">
        <v>448602.30277525308</v>
      </c>
      <c r="N11" s="7">
        <v>427420.58050652524</v>
      </c>
      <c r="O11" s="7">
        <v>458860.68531468301</v>
      </c>
      <c r="P11" s="7">
        <v>357196.73103575269</v>
      </c>
      <c r="Q11" s="7">
        <v>1178706.2936458411</v>
      </c>
      <c r="R11" s="7">
        <v>352728.28204774868</v>
      </c>
      <c r="S11" s="7">
        <v>353510.8656285585</v>
      </c>
      <c r="T11" s="7">
        <v>353983.64740128431</v>
      </c>
      <c r="U11" s="7">
        <v>353555.96708154754</v>
      </c>
      <c r="V11" s="7">
        <v>4432737.8638455365</v>
      </c>
      <c r="W11" s="7">
        <v>356811.85154653154</v>
      </c>
      <c r="X11" s="7">
        <v>330972.73342963913</v>
      </c>
      <c r="Y11" s="7">
        <v>759781.43431854935</v>
      </c>
      <c r="Z11" s="7">
        <v>364131.76390452095</v>
      </c>
      <c r="AA11" s="7">
        <v>375504.22543218551</v>
      </c>
      <c r="AB11" s="8">
        <f t="shared" si="4"/>
        <v>15486082.210000001</v>
      </c>
      <c r="AC11" s="9">
        <f t="shared" si="5"/>
        <v>2.3967034582856629E-2</v>
      </c>
      <c r="AD11" s="9">
        <f t="shared" si="2"/>
        <v>2.2907069494372018E-2</v>
      </c>
      <c r="AE11" s="9">
        <f t="shared" si="2"/>
        <v>2.2851176132908033E-2</v>
      </c>
      <c r="AF11" s="9">
        <f t="shared" si="2"/>
        <v>4.9044443400817317E-2</v>
      </c>
      <c r="AG11" s="9">
        <f t="shared" si="2"/>
        <v>2.3250042375034367E-2</v>
      </c>
      <c r="AH11" s="9">
        <f t="shared" si="2"/>
        <v>2.3108482727208293E-2</v>
      </c>
      <c r="AI11" s="9">
        <f t="shared" si="2"/>
        <v>8.4261855868226473E-2</v>
      </c>
      <c r="AJ11" s="9">
        <f t="shared" si="2"/>
        <v>2.375005055897151E-2</v>
      </c>
      <c r="AK11" s="9">
        <f t="shared" si="2"/>
        <v>2.2711107945844841E-2</v>
      </c>
      <c r="AL11" s="9">
        <f t="shared" si="2"/>
        <v>2.8968095138069982E-2</v>
      </c>
      <c r="AM11" s="9">
        <f t="shared" si="2"/>
        <v>2.7600304241606193E-2</v>
      </c>
      <c r="AN11" s="9">
        <f t="shared" si="2"/>
        <v>2.9630521076426792E-2</v>
      </c>
      <c r="AO11" s="9">
        <f t="shared" si="2"/>
        <v>2.3065661552868166E-2</v>
      </c>
      <c r="AP11" s="9">
        <f t="shared" si="2"/>
        <v>7.6113911682885282E-2</v>
      </c>
      <c r="AQ11" s="9">
        <f t="shared" si="2"/>
        <v>2.2777115429490458E-2</v>
      </c>
      <c r="AR11" s="9">
        <f t="shared" si="2"/>
        <v>2.2827650068929763E-2</v>
      </c>
      <c r="AS11" s="9">
        <f t="shared" si="2"/>
        <v>2.2858179531857481E-2</v>
      </c>
      <c r="AT11" s="9">
        <f t="shared" si="3"/>
        <v>2.283056245518585E-2</v>
      </c>
      <c r="AU11" s="9">
        <f t="shared" si="3"/>
        <v>0.28624010926295712</v>
      </c>
      <c r="AV11" s="9">
        <f t="shared" si="3"/>
        <v>2.3040808301800404E-2</v>
      </c>
      <c r="AW11" s="9">
        <f t="shared" si="3"/>
        <v>2.1372270206335107E-2</v>
      </c>
      <c r="AX11" s="9">
        <f t="shared" si="3"/>
        <v>4.9062211088349204E-2</v>
      </c>
      <c r="AY11" s="9">
        <f t="shared" si="3"/>
        <v>2.3513485138893689E-2</v>
      </c>
      <c r="AZ11" s="9">
        <f t="shared" si="3"/>
        <v>2.4247851738105005E-2</v>
      </c>
      <c r="BA11" s="10">
        <f t="shared" si="3"/>
        <v>1</v>
      </c>
    </row>
    <row r="12" spans="1:1052" x14ac:dyDescent="0.2">
      <c r="A12" s="5">
        <v>8</v>
      </c>
      <c r="B12" s="6" t="s">
        <v>35</v>
      </c>
      <c r="C12" s="25"/>
      <c r="D12" s="7">
        <v>2763132.0731437854</v>
      </c>
      <c r="E12" s="7">
        <v>151805.93569458422</v>
      </c>
      <c r="F12" s="7">
        <v>30927.347197106148</v>
      </c>
      <c r="G12" s="7">
        <v>30927.347197106148</v>
      </c>
      <c r="H12" s="7">
        <v>30927.347197106148</v>
      </c>
      <c r="I12" s="7">
        <v>30927.347197106148</v>
      </c>
      <c r="J12" s="7">
        <v>3167430.3516201759</v>
      </c>
      <c r="K12" s="7">
        <v>30927.347197106148</v>
      </c>
      <c r="L12" s="7">
        <v>30927.347197106148</v>
      </c>
      <c r="M12" s="7">
        <v>30927.347197106148</v>
      </c>
      <c r="N12" s="7">
        <v>30927.347197106148</v>
      </c>
      <c r="O12" s="7">
        <v>309182.8018014321</v>
      </c>
      <c r="P12" s="7">
        <v>30927.347197106148</v>
      </c>
      <c r="Q12" s="7">
        <v>30927.347197106148</v>
      </c>
      <c r="R12" s="7">
        <v>459308.68328212097</v>
      </c>
      <c r="S12" s="7">
        <v>151805.94555667625</v>
      </c>
      <c r="T12" s="7">
        <v>30927.347197106148</v>
      </c>
      <c r="U12" s="7">
        <v>30927.347197106148</v>
      </c>
      <c r="V12" s="7">
        <v>1431968.9455566762</v>
      </c>
      <c r="W12" s="7">
        <v>30927.347197106148</v>
      </c>
      <c r="X12" s="7">
        <v>30893.647197106147</v>
      </c>
      <c r="Y12" s="7">
        <v>30893.647197106147</v>
      </c>
      <c r="Z12" s="7">
        <v>30893.647197106147</v>
      </c>
      <c r="AA12" s="7">
        <v>1451993.1881908514</v>
      </c>
      <c r="AB12" s="8">
        <f t="shared" si="4"/>
        <v>10381364.380000003</v>
      </c>
      <c r="AC12" s="9">
        <f t="shared" si="5"/>
        <v>0.26616270964027028</v>
      </c>
      <c r="AD12" s="9">
        <f t="shared" si="2"/>
        <v>1.4622927212442589E-2</v>
      </c>
      <c r="AE12" s="9">
        <f t="shared" si="2"/>
        <v>2.9791216322864627E-3</v>
      </c>
      <c r="AF12" s="9">
        <f t="shared" si="2"/>
        <v>2.9791216322864627E-3</v>
      </c>
      <c r="AG12" s="9">
        <f t="shared" si="2"/>
        <v>2.9791216322864627E-3</v>
      </c>
      <c r="AH12" s="9">
        <f t="shared" si="2"/>
        <v>2.9791216322864627E-3</v>
      </c>
      <c r="AI12" s="9">
        <f t="shared" si="2"/>
        <v>0.3051073284473399</v>
      </c>
      <c r="AJ12" s="9">
        <f t="shared" si="2"/>
        <v>2.9791216322864627E-3</v>
      </c>
      <c r="AK12" s="9">
        <f t="shared" si="2"/>
        <v>2.9791216322864627E-3</v>
      </c>
      <c r="AL12" s="9">
        <f t="shared" si="2"/>
        <v>2.9791216322864627E-3</v>
      </c>
      <c r="AM12" s="9">
        <f t="shared" si="2"/>
        <v>2.9791216322864627E-3</v>
      </c>
      <c r="AN12" s="9">
        <f t="shared" si="2"/>
        <v>2.9782482387101416E-2</v>
      </c>
      <c r="AO12" s="9">
        <f t="shared" si="2"/>
        <v>2.9791216322864627E-3</v>
      </c>
      <c r="AP12" s="9">
        <f t="shared" si="2"/>
        <v>2.9791216322864627E-3</v>
      </c>
      <c r="AQ12" s="9">
        <f t="shared" si="2"/>
        <v>4.4243575937570633E-2</v>
      </c>
      <c r="AR12" s="9">
        <f t="shared" si="2"/>
        <v>1.4622928162422924E-2</v>
      </c>
      <c r="AS12" s="9">
        <f t="shared" si="2"/>
        <v>2.9791216322864627E-3</v>
      </c>
      <c r="AT12" s="9">
        <f t="shared" si="3"/>
        <v>2.9791216322864627E-3</v>
      </c>
      <c r="AU12" s="9">
        <f t="shared" si="3"/>
        <v>0.13793648822455415</v>
      </c>
      <c r="AV12" s="9">
        <f t="shared" si="3"/>
        <v>2.9791216322864627E-3</v>
      </c>
      <c r="AW12" s="9">
        <f t="shared" si="3"/>
        <v>2.9758754308464165E-3</v>
      </c>
      <c r="AX12" s="9">
        <f t="shared" si="3"/>
        <v>2.9758754308464165E-3</v>
      </c>
      <c r="AY12" s="9">
        <f t="shared" si="3"/>
        <v>2.9758754308464165E-3</v>
      </c>
      <c r="AZ12" s="9">
        <f t="shared" si="3"/>
        <v>0.13986535247603465</v>
      </c>
      <c r="BA12" s="10">
        <f t="shared" si="3"/>
        <v>1</v>
      </c>
    </row>
    <row r="13" spans="1:1052" x14ac:dyDescent="0.2">
      <c r="A13" s="5">
        <v>9</v>
      </c>
      <c r="B13" s="6" t="s">
        <v>36</v>
      </c>
      <c r="C13" s="25"/>
      <c r="D13" s="7">
        <v>20019480.924598623</v>
      </c>
      <c r="E13" s="7">
        <v>3268301.1739288117</v>
      </c>
      <c r="F13" s="7">
        <v>3617163.7029174068</v>
      </c>
      <c r="G13" s="7">
        <v>1274227.9071455891</v>
      </c>
      <c r="H13" s="7">
        <v>6599063.820448528</v>
      </c>
      <c r="I13" s="7">
        <v>3930752.4014745574</v>
      </c>
      <c r="J13" s="7">
        <v>2173215.452604807</v>
      </c>
      <c r="K13" s="7">
        <v>1049630.3462605239</v>
      </c>
      <c r="L13" s="7">
        <v>329728.29170800571</v>
      </c>
      <c r="M13" s="7">
        <v>4894203.6827423563</v>
      </c>
      <c r="N13" s="7">
        <v>2462335.7709848126</v>
      </c>
      <c r="O13" s="7">
        <v>4895262.4536406212</v>
      </c>
      <c r="P13" s="7">
        <v>1003365.7525385572</v>
      </c>
      <c r="Q13" s="7">
        <v>4257880.1666762419</v>
      </c>
      <c r="R13" s="7">
        <v>1592911.4119214092</v>
      </c>
      <c r="S13" s="7">
        <v>1118415.0517393996</v>
      </c>
      <c r="T13" s="7">
        <v>624497.6910336474</v>
      </c>
      <c r="U13" s="7">
        <v>534456.64591560734</v>
      </c>
      <c r="V13" s="7">
        <v>24281587.517509867</v>
      </c>
      <c r="W13" s="7">
        <v>545285.84398479923</v>
      </c>
      <c r="X13" s="7">
        <v>2253167.4158291635</v>
      </c>
      <c r="Y13" s="7">
        <v>1858764.3959615065</v>
      </c>
      <c r="Z13" s="7">
        <v>6701515.6282559503</v>
      </c>
      <c r="AA13" s="7">
        <v>1010921.2901791512</v>
      </c>
      <c r="AB13" s="8">
        <f t="shared" si="4"/>
        <v>100296134.73999995</v>
      </c>
      <c r="AC13" s="9">
        <f t="shared" si="5"/>
        <v>0.1996037133085497</v>
      </c>
      <c r="AD13" s="9">
        <f t="shared" si="2"/>
        <v>3.2586511757420229E-2</v>
      </c>
      <c r="AE13" s="9">
        <f t="shared" si="2"/>
        <v>3.6064836519316183E-2</v>
      </c>
      <c r="AF13" s="9">
        <f t="shared" si="2"/>
        <v>1.2704656170936201E-2</v>
      </c>
      <c r="AG13" s="9">
        <f t="shared" si="2"/>
        <v>6.5795794000989546E-2</v>
      </c>
      <c r="AH13" s="9">
        <f t="shared" si="2"/>
        <v>3.9191464473325319E-2</v>
      </c>
      <c r="AI13" s="9">
        <f t="shared" si="2"/>
        <v>2.1667988085866768E-2</v>
      </c>
      <c r="AJ13" s="9">
        <f t="shared" si="2"/>
        <v>1.0465312038011291E-2</v>
      </c>
      <c r="AK13" s="9">
        <f t="shared" si="2"/>
        <v>3.2875473472907821E-3</v>
      </c>
      <c r="AL13" s="9">
        <f t="shared" si="2"/>
        <v>4.8797530387683599E-2</v>
      </c>
      <c r="AM13" s="9">
        <f t="shared" si="2"/>
        <v>2.4550654692406484E-2</v>
      </c>
      <c r="AN13" s="9">
        <f t="shared" si="2"/>
        <v>4.8808086835357374E-2</v>
      </c>
      <c r="AO13" s="9">
        <f t="shared" si="2"/>
        <v>1.0004032110904433E-2</v>
      </c>
      <c r="AP13" s="9">
        <f t="shared" si="2"/>
        <v>4.245308333879512E-2</v>
      </c>
      <c r="AQ13" s="9">
        <f t="shared" si="2"/>
        <v>1.5882081757694365E-2</v>
      </c>
      <c r="AR13" s="9">
        <f t="shared" si="2"/>
        <v>1.1151128153030956E-2</v>
      </c>
      <c r="AS13" s="9">
        <f t="shared" si="2"/>
        <v>6.2265379683130121E-3</v>
      </c>
      <c r="AT13" s="9">
        <f t="shared" si="3"/>
        <v>5.3287860723754904E-3</v>
      </c>
      <c r="AU13" s="9">
        <f t="shared" si="3"/>
        <v>0.24209893612007682</v>
      </c>
      <c r="AV13" s="9">
        <f t="shared" si="3"/>
        <v>5.4367583097629504E-3</v>
      </c>
      <c r="AW13" s="9">
        <f t="shared" si="3"/>
        <v>2.2465147053474223E-2</v>
      </c>
      <c r="AX13" s="9">
        <f t="shared" si="3"/>
        <v>1.8532762013013019E-2</v>
      </c>
      <c r="AY13" s="9">
        <f t="shared" si="3"/>
        <v>6.6817287083180701E-2</v>
      </c>
      <c r="AZ13" s="9">
        <f t="shared" si="3"/>
        <v>1.0079364402225335E-2</v>
      </c>
      <c r="BA13" s="10">
        <f t="shared" si="3"/>
        <v>1</v>
      </c>
    </row>
    <row r="14" spans="1:1052" ht="25.5" x14ac:dyDescent="0.2">
      <c r="A14" s="5">
        <v>10</v>
      </c>
      <c r="B14" s="6" t="s">
        <v>37</v>
      </c>
      <c r="C14" s="2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>
        <v>212251.95</v>
      </c>
      <c r="W14" s="7"/>
      <c r="X14" s="7"/>
      <c r="Y14" s="7"/>
      <c r="Z14" s="7"/>
      <c r="AA14" s="7"/>
      <c r="AB14" s="8">
        <f t="shared" si="4"/>
        <v>212251.95</v>
      </c>
      <c r="AC14" s="9">
        <f t="shared" si="5"/>
        <v>0</v>
      </c>
      <c r="AD14" s="9">
        <f t="shared" si="2"/>
        <v>0</v>
      </c>
      <c r="AE14" s="9">
        <f t="shared" si="2"/>
        <v>0</v>
      </c>
      <c r="AF14" s="9">
        <f t="shared" si="2"/>
        <v>0</v>
      </c>
      <c r="AG14" s="9">
        <f t="shared" si="2"/>
        <v>0</v>
      </c>
      <c r="AH14" s="9">
        <f t="shared" si="2"/>
        <v>0</v>
      </c>
      <c r="AI14" s="9">
        <f t="shared" si="2"/>
        <v>0</v>
      </c>
      <c r="AJ14" s="9">
        <f t="shared" si="2"/>
        <v>0</v>
      </c>
      <c r="AK14" s="9">
        <f t="shared" si="2"/>
        <v>0</v>
      </c>
      <c r="AL14" s="9">
        <f t="shared" si="2"/>
        <v>0</v>
      </c>
      <c r="AM14" s="9">
        <f t="shared" si="2"/>
        <v>0</v>
      </c>
      <c r="AN14" s="9">
        <f t="shared" si="2"/>
        <v>0</v>
      </c>
      <c r="AO14" s="9">
        <f t="shared" si="2"/>
        <v>0</v>
      </c>
      <c r="AP14" s="9">
        <f t="shared" si="2"/>
        <v>0</v>
      </c>
      <c r="AQ14" s="9">
        <f t="shared" si="2"/>
        <v>0</v>
      </c>
      <c r="AR14" s="9">
        <f t="shared" si="2"/>
        <v>0</v>
      </c>
      <c r="AS14" s="9">
        <f t="shared" si="2"/>
        <v>0</v>
      </c>
      <c r="AT14" s="9">
        <f t="shared" si="3"/>
        <v>0</v>
      </c>
      <c r="AU14" s="9">
        <f t="shared" si="3"/>
        <v>1</v>
      </c>
      <c r="AV14" s="9">
        <f t="shared" si="3"/>
        <v>0</v>
      </c>
      <c r="AW14" s="9">
        <f t="shared" si="3"/>
        <v>0</v>
      </c>
      <c r="AX14" s="9">
        <f t="shared" si="3"/>
        <v>0</v>
      </c>
      <c r="AY14" s="9">
        <f t="shared" si="3"/>
        <v>0</v>
      </c>
      <c r="AZ14" s="9">
        <f t="shared" si="3"/>
        <v>0</v>
      </c>
      <c r="BA14" s="10">
        <f t="shared" si="3"/>
        <v>1</v>
      </c>
    </row>
    <row r="15" spans="1:1052" ht="25.5" x14ac:dyDescent="0.2">
      <c r="A15" s="5">
        <v>11</v>
      </c>
      <c r="B15" s="6" t="s">
        <v>38</v>
      </c>
      <c r="C15" s="2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>
        <v>2707386.4000000004</v>
      </c>
      <c r="W15" s="7"/>
      <c r="X15" s="7"/>
      <c r="Y15" s="7"/>
      <c r="Z15" s="7"/>
      <c r="AA15" s="7"/>
      <c r="AB15" s="8">
        <f t="shared" si="4"/>
        <v>2707386.4000000004</v>
      </c>
      <c r="AC15" s="9">
        <f t="shared" si="5"/>
        <v>0</v>
      </c>
      <c r="AD15" s="9">
        <f t="shared" si="5"/>
        <v>0</v>
      </c>
      <c r="AE15" s="9">
        <f t="shared" si="5"/>
        <v>0</v>
      </c>
      <c r="AF15" s="9">
        <f t="shared" si="5"/>
        <v>0</v>
      </c>
      <c r="AG15" s="9">
        <f t="shared" si="5"/>
        <v>0</v>
      </c>
      <c r="AH15" s="9">
        <f t="shared" si="5"/>
        <v>0</v>
      </c>
      <c r="AI15" s="9">
        <f t="shared" si="5"/>
        <v>0</v>
      </c>
      <c r="AJ15" s="9">
        <f t="shared" si="5"/>
        <v>0</v>
      </c>
      <c r="AK15" s="9">
        <f t="shared" si="5"/>
        <v>0</v>
      </c>
      <c r="AL15" s="9">
        <f t="shared" si="5"/>
        <v>0</v>
      </c>
      <c r="AM15" s="9">
        <f t="shared" si="5"/>
        <v>0</v>
      </c>
      <c r="AN15" s="9">
        <f t="shared" si="5"/>
        <v>0</v>
      </c>
      <c r="AO15" s="9">
        <f t="shared" si="5"/>
        <v>0</v>
      </c>
      <c r="AP15" s="9">
        <f t="shared" si="5"/>
        <v>0</v>
      </c>
      <c r="AQ15" s="9">
        <f t="shared" si="5"/>
        <v>0</v>
      </c>
      <c r="AR15" s="9">
        <f t="shared" si="5"/>
        <v>0</v>
      </c>
      <c r="AS15" s="9">
        <f t="shared" si="3"/>
        <v>0</v>
      </c>
      <c r="AT15" s="9">
        <f t="shared" si="3"/>
        <v>0</v>
      </c>
      <c r="AU15" s="9">
        <f t="shared" si="3"/>
        <v>1</v>
      </c>
      <c r="AV15" s="9">
        <f t="shared" si="3"/>
        <v>0</v>
      </c>
      <c r="AW15" s="9">
        <f t="shared" si="3"/>
        <v>0</v>
      </c>
      <c r="AX15" s="9">
        <f t="shared" si="3"/>
        <v>0</v>
      </c>
      <c r="AY15" s="9">
        <f t="shared" si="3"/>
        <v>0</v>
      </c>
      <c r="AZ15" s="9">
        <f t="shared" si="3"/>
        <v>0</v>
      </c>
      <c r="BA15" s="10">
        <f t="shared" si="3"/>
        <v>1</v>
      </c>
    </row>
    <row r="16" spans="1:1052" ht="25.5" x14ac:dyDescent="0.2">
      <c r="A16" s="5">
        <v>12</v>
      </c>
      <c r="B16" s="6" t="s">
        <v>39</v>
      </c>
      <c r="C16" s="25"/>
      <c r="D16" s="7">
        <v>12174409.896851636</v>
      </c>
      <c r="E16" s="7">
        <v>9842774.1212038137</v>
      </c>
      <c r="F16" s="7">
        <v>10155700.895934187</v>
      </c>
      <c r="G16" s="7">
        <v>10031702.561149755</v>
      </c>
      <c r="H16" s="7">
        <v>12110681.476866821</v>
      </c>
      <c r="I16" s="7">
        <v>11132199.225200457</v>
      </c>
      <c r="J16" s="7">
        <v>33576895.574508093</v>
      </c>
      <c r="K16" s="7">
        <v>9830422.3067622911</v>
      </c>
      <c r="L16" s="7">
        <v>8475607.9594676048</v>
      </c>
      <c r="M16" s="7">
        <v>18213388.751353223</v>
      </c>
      <c r="N16" s="7">
        <v>11543658.813589504</v>
      </c>
      <c r="O16" s="7">
        <v>12678640.940929813</v>
      </c>
      <c r="P16" s="7">
        <v>11993558.755782142</v>
      </c>
      <c r="Q16" s="7">
        <v>14298409.56364789</v>
      </c>
      <c r="R16" s="7">
        <v>9291224.5014068596</v>
      </c>
      <c r="S16" s="7">
        <v>9078544.4880907461</v>
      </c>
      <c r="T16" s="7">
        <v>9141905.1641394328</v>
      </c>
      <c r="U16" s="7">
        <v>9104894.1227552593</v>
      </c>
      <c r="V16" s="7">
        <v>54561786.418743886</v>
      </c>
      <c r="W16" s="7">
        <v>17477610.465962354</v>
      </c>
      <c r="X16" s="7">
        <v>10671740.435550319</v>
      </c>
      <c r="Y16" s="7">
        <v>9744009.7193112765</v>
      </c>
      <c r="Z16" s="7">
        <v>12912205.001967821</v>
      </c>
      <c r="AA16" s="7">
        <v>9235910.1188247688</v>
      </c>
      <c r="AB16" s="8">
        <f t="shared" si="4"/>
        <v>337277881.28000003</v>
      </c>
      <c r="AC16" s="9">
        <f t="shared" si="5"/>
        <v>3.6096081517853026E-2</v>
      </c>
      <c r="AD16" s="9">
        <f t="shared" si="5"/>
        <v>2.918298135605453E-2</v>
      </c>
      <c r="AE16" s="9">
        <f t="shared" si="5"/>
        <v>3.0110782412983574E-2</v>
      </c>
      <c r="AF16" s="9">
        <f t="shared" si="5"/>
        <v>2.974313798188763E-2</v>
      </c>
      <c r="AG16" s="9">
        <f t="shared" si="5"/>
        <v>3.5907132216633032E-2</v>
      </c>
      <c r="AH16" s="9">
        <f t="shared" si="5"/>
        <v>3.30060162349003E-2</v>
      </c>
      <c r="AI16" s="9">
        <f t="shared" si="5"/>
        <v>9.955261651632992E-2</v>
      </c>
      <c r="AJ16" s="9">
        <f t="shared" si="5"/>
        <v>2.9146359285272282E-2</v>
      </c>
      <c r="AK16" s="9">
        <f t="shared" si="5"/>
        <v>2.5129450906480753E-2</v>
      </c>
      <c r="AL16" s="9">
        <f t="shared" si="5"/>
        <v>5.4001136043169411E-2</v>
      </c>
      <c r="AM16" s="9">
        <f t="shared" si="5"/>
        <v>3.422595863618532E-2</v>
      </c>
      <c r="AN16" s="9">
        <f t="shared" si="5"/>
        <v>3.7591083331089563E-2</v>
      </c>
      <c r="AO16" s="9">
        <f t="shared" si="5"/>
        <v>3.5559873390646028E-2</v>
      </c>
      <c r="AP16" s="9">
        <f t="shared" si="5"/>
        <v>4.2393558419497109E-2</v>
      </c>
      <c r="AQ16" s="9">
        <f t="shared" si="5"/>
        <v>2.7547684022876991E-2</v>
      </c>
      <c r="AR16" s="9">
        <f t="shared" si="5"/>
        <v>2.6917106018446421E-2</v>
      </c>
      <c r="AS16" s="9">
        <f t="shared" si="3"/>
        <v>2.7104964990425928E-2</v>
      </c>
      <c r="AT16" s="9">
        <f t="shared" si="3"/>
        <v>2.699523042602546E-2</v>
      </c>
      <c r="AU16" s="9">
        <f t="shared" si="3"/>
        <v>0.16177101863803514</v>
      </c>
      <c r="AV16" s="9">
        <f t="shared" si="3"/>
        <v>5.1819616512156809E-2</v>
      </c>
      <c r="AW16" s="9">
        <f t="shared" si="3"/>
        <v>3.1640795403037103E-2</v>
      </c>
      <c r="AX16" s="9">
        <f t="shared" si="3"/>
        <v>2.8890153372441382E-2</v>
      </c>
      <c r="AY16" s="9">
        <f t="shared" si="3"/>
        <v>3.8283580746430325E-2</v>
      </c>
      <c r="AZ16" s="9">
        <f t="shared" si="3"/>
        <v>2.738368162114176E-2</v>
      </c>
      <c r="BA16" s="10">
        <f t="shared" si="3"/>
        <v>1</v>
      </c>
    </row>
    <row r="17" spans="1:53" ht="25.5" x14ac:dyDescent="0.2">
      <c r="A17" s="5">
        <v>13</v>
      </c>
      <c r="B17" s="6" t="s">
        <v>40</v>
      </c>
      <c r="C17" s="25"/>
      <c r="D17" s="7">
        <v>6507233.9757255567</v>
      </c>
      <c r="E17" s="7">
        <v>4262258.8336778525</v>
      </c>
      <c r="F17" s="7">
        <v>4320990.8413099069</v>
      </c>
      <c r="G17" s="7">
        <v>4715091.8481034804</v>
      </c>
      <c r="H17" s="7">
        <v>6016450.1431255918</v>
      </c>
      <c r="I17" s="7">
        <v>4715597.0867852932</v>
      </c>
      <c r="J17" s="7">
        <v>5947552.2578572715</v>
      </c>
      <c r="K17" s="7">
        <v>5156817.038093566</v>
      </c>
      <c r="L17" s="7">
        <v>3929520.7511940403</v>
      </c>
      <c r="M17" s="7">
        <v>13749773.800232582</v>
      </c>
      <c r="N17" s="7">
        <v>5310546.8472427493</v>
      </c>
      <c r="O17" s="7">
        <v>5223892.5620812485</v>
      </c>
      <c r="P17" s="7">
        <v>5109110.3169466993</v>
      </c>
      <c r="Q17" s="7">
        <v>7574140.0811766488</v>
      </c>
      <c r="R17" s="7">
        <v>4326004.8466562433</v>
      </c>
      <c r="S17" s="7">
        <v>4481343.7193362098</v>
      </c>
      <c r="T17" s="7">
        <v>4681065.2287019072</v>
      </c>
      <c r="U17" s="7">
        <v>4401455.1758445585</v>
      </c>
      <c r="V17" s="7">
        <v>12090159.810055401</v>
      </c>
      <c r="W17" s="7">
        <v>4715717.4254399436</v>
      </c>
      <c r="X17" s="7">
        <v>5393347.6565950047</v>
      </c>
      <c r="Y17" s="7">
        <v>4722488.9384886492</v>
      </c>
      <c r="Z17" s="7">
        <v>6098089.0799178043</v>
      </c>
      <c r="AA17" s="7">
        <v>4144776.1254118066</v>
      </c>
      <c r="AB17" s="8">
        <f t="shared" si="4"/>
        <v>137593424.39000002</v>
      </c>
      <c r="AC17" s="9">
        <f t="shared" si="5"/>
        <v>4.7293204632230142E-2</v>
      </c>
      <c r="AD17" s="9">
        <f t="shared" si="5"/>
        <v>3.0977198602142094E-2</v>
      </c>
      <c r="AE17" s="9">
        <f t="shared" si="5"/>
        <v>3.1404050451294289E-2</v>
      </c>
      <c r="AF17" s="9">
        <f t="shared" si="5"/>
        <v>3.4268293481371941E-2</v>
      </c>
      <c r="AG17" s="9">
        <f t="shared" si="5"/>
        <v>4.3726291207582257E-2</v>
      </c>
      <c r="AH17" s="9">
        <f t="shared" si="5"/>
        <v>3.4271965449593191E-2</v>
      </c>
      <c r="AI17" s="9">
        <f t="shared" si="5"/>
        <v>4.3225555903015425E-2</v>
      </c>
      <c r="AJ17" s="9">
        <f t="shared" si="5"/>
        <v>3.7478659034438221E-2</v>
      </c>
      <c r="AK17" s="9">
        <f t="shared" si="5"/>
        <v>2.8558928368960842E-2</v>
      </c>
      <c r="AL17" s="9">
        <f t="shared" si="5"/>
        <v>9.9930457150769814E-2</v>
      </c>
      <c r="AM17" s="9">
        <f t="shared" si="5"/>
        <v>3.8595934876875612E-2</v>
      </c>
      <c r="AN17" s="9">
        <f t="shared" si="5"/>
        <v>3.7966149801421101E-2</v>
      </c>
      <c r="AO17" s="9">
        <f t="shared" si="5"/>
        <v>3.7131936643027677E-2</v>
      </c>
      <c r="AP17" s="9">
        <f t="shared" si="5"/>
        <v>5.5047253273588274E-2</v>
      </c>
      <c r="AQ17" s="9">
        <f t="shared" si="5"/>
        <v>3.1440491185061661E-2</v>
      </c>
      <c r="AR17" s="9">
        <f t="shared" si="5"/>
        <v>3.2569461362006072E-2</v>
      </c>
      <c r="AS17" s="9">
        <f t="shared" si="3"/>
        <v>3.4020995185305651E-2</v>
      </c>
      <c r="AT17" s="9">
        <f t="shared" si="3"/>
        <v>3.1988848270604178E-2</v>
      </c>
      <c r="AU17" s="9">
        <f t="shared" si="3"/>
        <v>8.7868732562295951E-2</v>
      </c>
      <c r="AV17" s="9">
        <f t="shared" si="3"/>
        <v>3.4272840045564495E-2</v>
      </c>
      <c r="AW17" s="9">
        <f t="shared" si="3"/>
        <v>3.9197713702566889E-2</v>
      </c>
      <c r="AX17" s="9">
        <f t="shared" si="3"/>
        <v>3.4322053974781871E-2</v>
      </c>
      <c r="AY17" s="9">
        <f t="shared" si="3"/>
        <v>4.4319625788461735E-2</v>
      </c>
      <c r="AZ17" s="9">
        <f t="shared" si="3"/>
        <v>3.012335904704062E-2</v>
      </c>
      <c r="BA17" s="10">
        <f t="shared" si="3"/>
        <v>1</v>
      </c>
    </row>
    <row r="18" spans="1:53" ht="25.5" x14ac:dyDescent="0.2">
      <c r="A18" s="5">
        <v>14</v>
      </c>
      <c r="B18" s="6" t="s">
        <v>41</v>
      </c>
      <c r="C18" s="2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>
        <v>33091297.329999998</v>
      </c>
      <c r="W18" s="7"/>
      <c r="X18" s="7"/>
      <c r="Y18" s="7"/>
      <c r="Z18" s="7"/>
      <c r="AA18" s="7"/>
      <c r="AB18" s="8">
        <f t="shared" si="4"/>
        <v>33091297.329999998</v>
      </c>
      <c r="AC18" s="9">
        <f t="shared" si="5"/>
        <v>0</v>
      </c>
      <c r="AD18" s="9">
        <f t="shared" si="5"/>
        <v>0</v>
      </c>
      <c r="AE18" s="9">
        <f t="shared" si="5"/>
        <v>0</v>
      </c>
      <c r="AF18" s="9">
        <f t="shared" si="5"/>
        <v>0</v>
      </c>
      <c r="AG18" s="9">
        <f t="shared" si="5"/>
        <v>0</v>
      </c>
      <c r="AH18" s="9">
        <f t="shared" si="5"/>
        <v>0</v>
      </c>
      <c r="AI18" s="9">
        <f t="shared" si="5"/>
        <v>0</v>
      </c>
      <c r="AJ18" s="9">
        <f t="shared" si="5"/>
        <v>0</v>
      </c>
      <c r="AK18" s="9">
        <f t="shared" si="5"/>
        <v>0</v>
      </c>
      <c r="AL18" s="9">
        <f t="shared" si="5"/>
        <v>0</v>
      </c>
      <c r="AM18" s="9">
        <f t="shared" si="5"/>
        <v>0</v>
      </c>
      <c r="AN18" s="9">
        <f t="shared" si="5"/>
        <v>0</v>
      </c>
      <c r="AO18" s="9">
        <f t="shared" si="5"/>
        <v>0</v>
      </c>
      <c r="AP18" s="9">
        <f t="shared" si="5"/>
        <v>0</v>
      </c>
      <c r="AQ18" s="9">
        <f t="shared" si="5"/>
        <v>0</v>
      </c>
      <c r="AR18" s="9">
        <f t="shared" si="5"/>
        <v>0</v>
      </c>
      <c r="AS18" s="9">
        <f t="shared" si="3"/>
        <v>0</v>
      </c>
      <c r="AT18" s="9">
        <f t="shared" si="3"/>
        <v>0</v>
      </c>
      <c r="AU18" s="9">
        <f t="shared" si="3"/>
        <v>1</v>
      </c>
      <c r="AV18" s="9">
        <f t="shared" si="3"/>
        <v>0</v>
      </c>
      <c r="AW18" s="9">
        <f t="shared" si="3"/>
        <v>0</v>
      </c>
      <c r="AX18" s="9">
        <f t="shared" si="3"/>
        <v>0</v>
      </c>
      <c r="AY18" s="9">
        <f t="shared" si="3"/>
        <v>0</v>
      </c>
      <c r="AZ18" s="9">
        <f t="shared" si="3"/>
        <v>0</v>
      </c>
      <c r="BA18" s="10">
        <f t="shared" si="3"/>
        <v>1</v>
      </c>
    </row>
    <row r="19" spans="1:53" x14ac:dyDescent="0.2">
      <c r="A19" s="5">
        <v>15</v>
      </c>
      <c r="B19" s="6" t="s">
        <v>42</v>
      </c>
      <c r="C19" s="2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v>83149.64</v>
      </c>
      <c r="W19" s="7"/>
      <c r="X19" s="7"/>
      <c r="Y19" s="7"/>
      <c r="Z19" s="7"/>
      <c r="AA19" s="7"/>
      <c r="AB19" s="8">
        <f t="shared" si="4"/>
        <v>83149.64</v>
      </c>
      <c r="AC19" s="9">
        <f t="shared" si="5"/>
        <v>0</v>
      </c>
      <c r="AD19" s="9">
        <f t="shared" si="5"/>
        <v>0</v>
      </c>
      <c r="AE19" s="9">
        <f t="shared" si="5"/>
        <v>0</v>
      </c>
      <c r="AF19" s="9">
        <f t="shared" si="5"/>
        <v>0</v>
      </c>
      <c r="AG19" s="9">
        <f t="shared" si="5"/>
        <v>0</v>
      </c>
      <c r="AH19" s="9">
        <f t="shared" si="5"/>
        <v>0</v>
      </c>
      <c r="AI19" s="9">
        <f t="shared" si="5"/>
        <v>0</v>
      </c>
      <c r="AJ19" s="9">
        <f t="shared" si="5"/>
        <v>0</v>
      </c>
      <c r="AK19" s="9">
        <f t="shared" si="5"/>
        <v>0</v>
      </c>
      <c r="AL19" s="9">
        <f t="shared" si="5"/>
        <v>0</v>
      </c>
      <c r="AM19" s="9">
        <f t="shared" si="5"/>
        <v>0</v>
      </c>
      <c r="AN19" s="9">
        <f t="shared" si="5"/>
        <v>0</v>
      </c>
      <c r="AO19" s="9">
        <f t="shared" si="5"/>
        <v>0</v>
      </c>
      <c r="AP19" s="9">
        <f t="shared" si="5"/>
        <v>0</v>
      </c>
      <c r="AQ19" s="9">
        <f t="shared" si="5"/>
        <v>0</v>
      </c>
      <c r="AR19" s="9">
        <f t="shared" si="5"/>
        <v>0</v>
      </c>
      <c r="AS19" s="9">
        <f t="shared" si="3"/>
        <v>0</v>
      </c>
      <c r="AT19" s="9">
        <f t="shared" si="3"/>
        <v>0</v>
      </c>
      <c r="AU19" s="9">
        <f t="shared" si="3"/>
        <v>1</v>
      </c>
      <c r="AV19" s="9">
        <f t="shared" si="3"/>
        <v>0</v>
      </c>
      <c r="AW19" s="9">
        <f t="shared" si="3"/>
        <v>0</v>
      </c>
      <c r="AX19" s="9">
        <f t="shared" si="3"/>
        <v>0</v>
      </c>
      <c r="AY19" s="9">
        <f t="shared" si="3"/>
        <v>0</v>
      </c>
      <c r="AZ19" s="9">
        <f t="shared" si="3"/>
        <v>0</v>
      </c>
      <c r="BA19" s="10">
        <f t="shared" si="3"/>
        <v>1</v>
      </c>
    </row>
    <row r="20" spans="1:53" x14ac:dyDescent="0.2">
      <c r="A20" s="5">
        <v>16</v>
      </c>
      <c r="B20" s="6" t="s">
        <v>43</v>
      </c>
      <c r="C20" s="25"/>
      <c r="D20" s="7">
        <v>130338.48620867742</v>
      </c>
      <c r="E20" s="7">
        <v>41202.269356204692</v>
      </c>
      <c r="F20" s="7">
        <v>44719.886713020373</v>
      </c>
      <c r="G20" s="7">
        <v>29615.675198126304</v>
      </c>
      <c r="H20" s="7">
        <v>88988.512344904069</v>
      </c>
      <c r="I20" s="7">
        <v>76520.377655696022</v>
      </c>
      <c r="J20" s="7">
        <v>105148.54099955899</v>
      </c>
      <c r="K20" s="7">
        <v>91752.456674818066</v>
      </c>
      <c r="L20" s="7">
        <v>5202.3913771498783</v>
      </c>
      <c r="M20" s="7">
        <v>612920.3567369628</v>
      </c>
      <c r="N20" s="7">
        <v>70570.648184575955</v>
      </c>
      <c r="O20" s="7">
        <v>79885.771357151913</v>
      </c>
      <c r="P20" s="7">
        <v>139492.73031276558</v>
      </c>
      <c r="Q20" s="7">
        <v>239605.13513012667</v>
      </c>
      <c r="R20" s="7">
        <v>27299.062713219471</v>
      </c>
      <c r="S20" s="7">
        <v>18752.757158750799</v>
      </c>
      <c r="T20" s="7">
        <v>24591.931464572604</v>
      </c>
      <c r="U20" s="7">
        <v>18766.622346845907</v>
      </c>
      <c r="V20" s="7">
        <v>425017.37787084846</v>
      </c>
      <c r="W20" s="7">
        <v>56068.491758585122</v>
      </c>
      <c r="X20" s="7">
        <v>70738.905695303911</v>
      </c>
      <c r="Y20" s="7">
        <v>31857.486868690932</v>
      </c>
      <c r="Z20" s="7">
        <v>98157.936112554336</v>
      </c>
      <c r="AA20" s="7">
        <v>22229.829760889977</v>
      </c>
      <c r="AB20" s="8">
        <f t="shared" si="4"/>
        <v>2549443.6400000006</v>
      </c>
      <c r="AC20" s="9">
        <f t="shared" si="5"/>
        <v>5.112428616334401E-2</v>
      </c>
      <c r="AD20" s="9">
        <f t="shared" si="5"/>
        <v>1.6161278762845954E-2</v>
      </c>
      <c r="AE20" s="9">
        <f t="shared" si="5"/>
        <v>1.7541037586153645E-2</v>
      </c>
      <c r="AF20" s="9">
        <f t="shared" si="5"/>
        <v>1.161652477170521E-2</v>
      </c>
      <c r="AG20" s="9">
        <f t="shared" si="5"/>
        <v>3.4905071423702486E-2</v>
      </c>
      <c r="AH20" s="9">
        <f t="shared" si="5"/>
        <v>3.0014539821596527E-2</v>
      </c>
      <c r="AI20" s="9">
        <f t="shared" si="5"/>
        <v>4.1243720531730976E-2</v>
      </c>
      <c r="AJ20" s="9">
        <f t="shared" si="5"/>
        <v>3.598920769820118E-2</v>
      </c>
      <c r="AK20" s="9">
        <f t="shared" si="5"/>
        <v>2.0405986998598162E-3</v>
      </c>
      <c r="AL20" s="9">
        <f t="shared" si="5"/>
        <v>0.24041337769559898</v>
      </c>
      <c r="AM20" s="9">
        <f t="shared" si="5"/>
        <v>2.7680803402492921E-2</v>
      </c>
      <c r="AN20" s="9">
        <f t="shared" si="5"/>
        <v>3.1334590066541691E-2</v>
      </c>
      <c r="AO20" s="9">
        <f t="shared" si="5"/>
        <v>5.4714969228645327E-2</v>
      </c>
      <c r="AP20" s="9">
        <f t="shared" si="5"/>
        <v>9.3983303404238661E-2</v>
      </c>
      <c r="AQ20" s="9">
        <f t="shared" si="5"/>
        <v>1.0707851032635288E-2</v>
      </c>
      <c r="AR20" s="9">
        <f t="shared" si="5"/>
        <v>7.3556272688384654E-3</v>
      </c>
      <c r="AS20" s="9">
        <f t="shared" si="3"/>
        <v>9.6459992598905229E-3</v>
      </c>
      <c r="AT20" s="9">
        <f t="shared" si="3"/>
        <v>7.3610657840806016E-3</v>
      </c>
      <c r="AU20" s="9">
        <f t="shared" si="3"/>
        <v>0.16670985433937593</v>
      </c>
      <c r="AV20" s="9">
        <f t="shared" si="3"/>
        <v>2.1992442146548143E-2</v>
      </c>
      <c r="AW20" s="9">
        <f t="shared" si="3"/>
        <v>2.7746801139445425E-2</v>
      </c>
      <c r="AX20" s="9">
        <f t="shared" si="3"/>
        <v>1.2495858456667402E-2</v>
      </c>
      <c r="AY20" s="9">
        <f t="shared" si="3"/>
        <v>3.8501708597313535E-2</v>
      </c>
      <c r="AZ20" s="9">
        <f t="shared" si="3"/>
        <v>8.7194827185471616E-3</v>
      </c>
      <c r="BA20" s="10">
        <f t="shared" si="3"/>
        <v>1</v>
      </c>
    </row>
    <row r="21" spans="1:53" x14ac:dyDescent="0.2">
      <c r="A21" s="5">
        <v>17</v>
      </c>
      <c r="B21" s="6" t="s">
        <v>44</v>
      </c>
      <c r="C21" s="25"/>
      <c r="D21" s="7">
        <v>47822.618163192295</v>
      </c>
      <c r="E21" s="7">
        <v>5201.4297142235146</v>
      </c>
      <c r="F21" s="7">
        <v>6378.0887794519622</v>
      </c>
      <c r="G21" s="7">
        <v>4659.9585249743004</v>
      </c>
      <c r="H21" s="7">
        <v>12988.799922982733</v>
      </c>
      <c r="I21" s="7">
        <v>11590.280670733047</v>
      </c>
      <c r="J21" s="7">
        <v>17013.00005506352</v>
      </c>
      <c r="K21" s="7">
        <v>13911.788263419076</v>
      </c>
      <c r="L21" s="7">
        <v>711.61013577513359</v>
      </c>
      <c r="M21" s="7">
        <v>102436.1132629347</v>
      </c>
      <c r="N21" s="7">
        <v>11279.821570011687</v>
      </c>
      <c r="O21" s="7">
        <v>12716.464180326353</v>
      </c>
      <c r="P21" s="7">
        <v>22039.243942365541</v>
      </c>
      <c r="Q21" s="7">
        <v>38797.503131442732</v>
      </c>
      <c r="R21" s="7">
        <v>4190.2374333353901</v>
      </c>
      <c r="S21" s="7">
        <v>2937.0919673561843</v>
      </c>
      <c r="T21" s="7">
        <v>3863.2671004971548</v>
      </c>
      <c r="U21" s="7">
        <v>2377.3102234142852</v>
      </c>
      <c r="V21" s="7">
        <v>72152.375032979675</v>
      </c>
      <c r="W21" s="7">
        <v>8743.2864899168853</v>
      </c>
      <c r="X21" s="7">
        <v>11639.334997842087</v>
      </c>
      <c r="Y21" s="7">
        <v>4998.3729544954667</v>
      </c>
      <c r="Z21" s="7">
        <v>14291.75252833065</v>
      </c>
      <c r="AA21" s="7">
        <v>3505.3909549355553</v>
      </c>
      <c r="AB21" s="8">
        <f t="shared" si="4"/>
        <v>436245.13999999996</v>
      </c>
      <c r="AC21" s="9">
        <f t="shared" si="5"/>
        <v>0.10962326861267108</v>
      </c>
      <c r="AD21" s="9">
        <f t="shared" si="5"/>
        <v>1.1923180884544674E-2</v>
      </c>
      <c r="AE21" s="9">
        <f t="shared" si="5"/>
        <v>1.4620423689882167E-2</v>
      </c>
      <c r="AF21" s="9">
        <f t="shared" si="5"/>
        <v>1.0681972353833674E-2</v>
      </c>
      <c r="AG21" s="9">
        <f t="shared" si="5"/>
        <v>2.9774085100369791E-2</v>
      </c>
      <c r="AH21" s="9">
        <f t="shared" si="5"/>
        <v>2.6568274596097619E-2</v>
      </c>
      <c r="AI21" s="9">
        <f t="shared" si="5"/>
        <v>3.8998715389845999E-2</v>
      </c>
      <c r="AJ21" s="9">
        <f t="shared" si="5"/>
        <v>3.1889841256269529E-2</v>
      </c>
      <c r="AK21" s="9">
        <f t="shared" si="5"/>
        <v>1.6312161913715156E-3</v>
      </c>
      <c r="AL21" s="9">
        <f t="shared" si="5"/>
        <v>0.23481319072788917</v>
      </c>
      <c r="AM21" s="9">
        <f t="shared" si="5"/>
        <v>2.58566125688224E-2</v>
      </c>
      <c r="AN21" s="9">
        <f t="shared" si="5"/>
        <v>2.9149812833046931E-2</v>
      </c>
      <c r="AO21" s="9">
        <f t="shared" si="5"/>
        <v>5.0520319704571479E-2</v>
      </c>
      <c r="AP21" s="9">
        <f t="shared" si="5"/>
        <v>8.8935095371934086E-2</v>
      </c>
      <c r="AQ21" s="9">
        <f t="shared" si="5"/>
        <v>9.6052357931950619E-3</v>
      </c>
      <c r="AR21" s="9">
        <f t="shared" si="5"/>
        <v>6.7326640414978253E-3</v>
      </c>
      <c r="AS21" s="9">
        <f t="shared" ref="AS21:BA49" si="6">+T21/$AB21</f>
        <v>8.8557252477291896E-3</v>
      </c>
      <c r="AT21" s="9">
        <f t="shared" si="6"/>
        <v>5.4494824249830855E-3</v>
      </c>
      <c r="AU21" s="9">
        <f t="shared" si="6"/>
        <v>0.16539410624260406</v>
      </c>
      <c r="AV21" s="9">
        <f t="shared" si="6"/>
        <v>2.0042140732884465E-2</v>
      </c>
      <c r="AW21" s="9">
        <f t="shared" si="6"/>
        <v>2.668072129775953E-2</v>
      </c>
      <c r="AX21" s="9">
        <f t="shared" si="6"/>
        <v>1.145771607792689E-2</v>
      </c>
      <c r="AY21" s="9">
        <f t="shared" si="6"/>
        <v>3.2760829217101765E-2</v>
      </c>
      <c r="AZ21" s="9">
        <f t="shared" si="6"/>
        <v>8.0353696431679569E-3</v>
      </c>
      <c r="BA21" s="10">
        <f t="shared" si="6"/>
        <v>1</v>
      </c>
    </row>
    <row r="22" spans="1:53" x14ac:dyDescent="0.2">
      <c r="A22" s="5">
        <v>18</v>
      </c>
      <c r="B22" s="6" t="s">
        <v>45</v>
      </c>
      <c r="C22" s="25"/>
      <c r="D22" s="7">
        <v>14782.254905453005</v>
      </c>
      <c r="E22" s="7">
        <v>3811.9999588757155</v>
      </c>
      <c r="F22" s="7">
        <v>4674.3450222505871</v>
      </c>
      <c r="G22" s="7">
        <v>3415.171280965088</v>
      </c>
      <c r="H22" s="7">
        <v>9519.1745848722821</v>
      </c>
      <c r="I22" s="7">
        <v>8494.2328964646949</v>
      </c>
      <c r="J22" s="7">
        <v>12468.414287274969</v>
      </c>
      <c r="K22" s="7">
        <v>11086.623700792225</v>
      </c>
      <c r="L22" s="7">
        <v>521.52126254068696</v>
      </c>
      <c r="M22" s="7">
        <v>24734.148936552097</v>
      </c>
      <c r="N22" s="7">
        <v>8266.7056469770669</v>
      </c>
      <c r="O22" s="7">
        <v>9319.5874196054992</v>
      </c>
      <c r="P22" s="7">
        <v>16152.026593652368</v>
      </c>
      <c r="Q22" s="7">
        <v>28433.744444097414</v>
      </c>
      <c r="R22" s="7">
        <v>3070.9224761580722</v>
      </c>
      <c r="S22" s="7">
        <v>2152.5310917495935</v>
      </c>
      <c r="T22" s="7">
        <v>2831.2933651200792</v>
      </c>
      <c r="U22" s="7">
        <v>1742.2720850798169</v>
      </c>
      <c r="V22" s="7">
        <v>33658678.040594004</v>
      </c>
      <c r="W22" s="7">
        <v>6407.8157671760755</v>
      </c>
      <c r="X22" s="7">
        <v>5378.5944250462508</v>
      </c>
      <c r="Y22" s="7">
        <v>3663.1866144119076</v>
      </c>
      <c r="Z22" s="7">
        <v>8213.4995933570062</v>
      </c>
      <c r="AA22" s="7">
        <v>1896.7730475197611</v>
      </c>
      <c r="AB22" s="8">
        <f t="shared" si="4"/>
        <v>33849714.879999995</v>
      </c>
      <c r="AC22" s="9">
        <f t="shared" si="5"/>
        <v>4.3670249388679655E-4</v>
      </c>
      <c r="AD22" s="9">
        <f t="shared" si="5"/>
        <v>1.126154229774037E-4</v>
      </c>
      <c r="AE22" s="9">
        <f t="shared" si="5"/>
        <v>1.3809111949159754E-4</v>
      </c>
      <c r="AF22" s="9">
        <f t="shared" si="5"/>
        <v>1.0089217274272912E-4</v>
      </c>
      <c r="AG22" s="9">
        <f t="shared" si="5"/>
        <v>2.8121875231795995E-4</v>
      </c>
      <c r="AH22" s="9">
        <f t="shared" si="5"/>
        <v>2.5093956999571322E-4</v>
      </c>
      <c r="AI22" s="9">
        <f t="shared" si="5"/>
        <v>3.6834621300287215E-4</v>
      </c>
      <c r="AJ22" s="9">
        <f t="shared" si="5"/>
        <v>3.2752487694786235E-4</v>
      </c>
      <c r="AK22" s="9">
        <f t="shared" si="5"/>
        <v>1.540696175402134E-5</v>
      </c>
      <c r="AL22" s="9">
        <f t="shared" si="5"/>
        <v>7.3070479394691146E-4</v>
      </c>
      <c r="AM22" s="9">
        <f t="shared" si="5"/>
        <v>2.4421788119289081E-4</v>
      </c>
      <c r="AN22" s="9">
        <f t="shared" si="5"/>
        <v>2.7532247915954976E-4</v>
      </c>
      <c r="AO22" s="9">
        <f t="shared" si="5"/>
        <v>4.7716876348626931E-4</v>
      </c>
      <c r="AP22" s="9">
        <f t="shared" si="5"/>
        <v>8.399995256945992E-4</v>
      </c>
      <c r="AQ22" s="9">
        <f t="shared" si="5"/>
        <v>9.0722255329025463E-5</v>
      </c>
      <c r="AR22" s="9">
        <f t="shared" si="5"/>
        <v>6.3590818988593908E-5</v>
      </c>
      <c r="AS22" s="9">
        <f t="shared" si="6"/>
        <v>8.3643049141100462E-5</v>
      </c>
      <c r="AT22" s="9">
        <f t="shared" si="6"/>
        <v>5.1470805330452966E-5</v>
      </c>
      <c r="AU22" s="9">
        <f t="shared" si="6"/>
        <v>0.99435632352936409</v>
      </c>
      <c r="AV22" s="9">
        <f t="shared" si="6"/>
        <v>1.8930191258308395E-4</v>
      </c>
      <c r="AW22" s="9">
        <f t="shared" si="6"/>
        <v>1.5889629924842224E-4</v>
      </c>
      <c r="AX22" s="9">
        <f t="shared" si="6"/>
        <v>1.0821912761741726E-4</v>
      </c>
      <c r="AY22" s="9">
        <f t="shared" si="6"/>
        <v>2.4264604953024076E-4</v>
      </c>
      <c r="AZ22" s="9">
        <f t="shared" si="6"/>
        <v>5.6035126270456827E-5</v>
      </c>
      <c r="BA22" s="10">
        <f t="shared" si="6"/>
        <v>1</v>
      </c>
    </row>
    <row r="23" spans="1:53" x14ac:dyDescent="0.2">
      <c r="A23" s="5">
        <v>19</v>
      </c>
      <c r="B23" s="6" t="s">
        <v>46</v>
      </c>
      <c r="C23" s="25"/>
      <c r="D23" s="7"/>
      <c r="E23" s="7"/>
      <c r="F23" s="7"/>
      <c r="G23" s="7"/>
      <c r="H23" s="7"/>
      <c r="I23" s="7"/>
      <c r="J23" s="7"/>
      <c r="K23" s="7">
        <v>524084.25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>
        <f t="shared" si="4"/>
        <v>524084.25</v>
      </c>
      <c r="AC23" s="9">
        <f t="shared" si="5"/>
        <v>0</v>
      </c>
      <c r="AD23" s="9">
        <f t="shared" si="5"/>
        <v>0</v>
      </c>
      <c r="AE23" s="9">
        <f t="shared" si="5"/>
        <v>0</v>
      </c>
      <c r="AF23" s="9">
        <f t="shared" si="5"/>
        <v>0</v>
      </c>
      <c r="AG23" s="9">
        <f t="shared" si="5"/>
        <v>0</v>
      </c>
      <c r="AH23" s="9">
        <f t="shared" si="5"/>
        <v>0</v>
      </c>
      <c r="AI23" s="9">
        <f t="shared" si="5"/>
        <v>0</v>
      </c>
      <c r="AJ23" s="9">
        <f t="shared" si="5"/>
        <v>1</v>
      </c>
      <c r="AK23" s="9">
        <f t="shared" si="5"/>
        <v>0</v>
      </c>
      <c r="AL23" s="9">
        <f t="shared" si="5"/>
        <v>0</v>
      </c>
      <c r="AM23" s="9">
        <f t="shared" si="5"/>
        <v>0</v>
      </c>
      <c r="AN23" s="9">
        <f t="shared" si="5"/>
        <v>0</v>
      </c>
      <c r="AO23" s="9">
        <f t="shared" si="5"/>
        <v>0</v>
      </c>
      <c r="AP23" s="9">
        <f t="shared" si="5"/>
        <v>0</v>
      </c>
      <c r="AQ23" s="9">
        <f t="shared" si="5"/>
        <v>0</v>
      </c>
      <c r="AR23" s="9">
        <f t="shared" si="5"/>
        <v>0</v>
      </c>
      <c r="AS23" s="9">
        <f t="shared" si="6"/>
        <v>0</v>
      </c>
      <c r="AT23" s="9">
        <f t="shared" si="6"/>
        <v>0</v>
      </c>
      <c r="AU23" s="9">
        <f t="shared" si="6"/>
        <v>0</v>
      </c>
      <c r="AV23" s="9">
        <f t="shared" si="6"/>
        <v>0</v>
      </c>
      <c r="AW23" s="9">
        <f t="shared" si="6"/>
        <v>0</v>
      </c>
      <c r="AX23" s="9">
        <f t="shared" si="6"/>
        <v>0</v>
      </c>
      <c r="AY23" s="9">
        <f t="shared" si="6"/>
        <v>0</v>
      </c>
      <c r="AZ23" s="9">
        <f t="shared" si="6"/>
        <v>0</v>
      </c>
      <c r="BA23" s="10">
        <f t="shared" si="6"/>
        <v>1</v>
      </c>
    </row>
    <row r="24" spans="1:53" x14ac:dyDescent="0.2">
      <c r="A24" s="5">
        <v>20</v>
      </c>
      <c r="B24" s="6" t="s">
        <v>47</v>
      </c>
      <c r="C24" s="25"/>
      <c r="D24" s="7"/>
      <c r="E24" s="7"/>
      <c r="F24" s="7"/>
      <c r="G24" s="7"/>
      <c r="H24" s="7"/>
      <c r="I24" s="7"/>
      <c r="J24" s="7"/>
      <c r="K24" s="7"/>
      <c r="L24" s="7"/>
      <c r="M24" s="7">
        <v>91592315.709999993</v>
      </c>
      <c r="N24" s="7"/>
      <c r="O24" s="7"/>
      <c r="P24" s="7"/>
      <c r="Q24" s="7"/>
      <c r="R24" s="7"/>
      <c r="S24" s="7"/>
      <c r="T24" s="7"/>
      <c r="U24" s="7"/>
      <c r="V24" s="7">
        <v>0</v>
      </c>
      <c r="W24" s="7"/>
      <c r="X24" s="7"/>
      <c r="Y24" s="7"/>
      <c r="Z24" s="7"/>
      <c r="AA24" s="7"/>
      <c r="AB24" s="8">
        <f t="shared" si="4"/>
        <v>91592315.709999993</v>
      </c>
      <c r="AC24" s="9">
        <f t="shared" si="5"/>
        <v>0</v>
      </c>
      <c r="AD24" s="9">
        <f t="shared" si="5"/>
        <v>0</v>
      </c>
      <c r="AE24" s="9">
        <f t="shared" si="5"/>
        <v>0</v>
      </c>
      <c r="AF24" s="9">
        <f t="shared" si="5"/>
        <v>0</v>
      </c>
      <c r="AG24" s="9">
        <f t="shared" si="5"/>
        <v>0</v>
      </c>
      <c r="AH24" s="9">
        <f t="shared" si="5"/>
        <v>0</v>
      </c>
      <c r="AI24" s="9">
        <f t="shared" si="5"/>
        <v>0</v>
      </c>
      <c r="AJ24" s="9">
        <f t="shared" si="5"/>
        <v>0</v>
      </c>
      <c r="AK24" s="9">
        <f t="shared" si="5"/>
        <v>0</v>
      </c>
      <c r="AL24" s="9">
        <f t="shared" si="5"/>
        <v>1</v>
      </c>
      <c r="AM24" s="9">
        <f t="shared" si="5"/>
        <v>0</v>
      </c>
      <c r="AN24" s="9">
        <f t="shared" si="5"/>
        <v>0</v>
      </c>
      <c r="AO24" s="9">
        <f t="shared" si="5"/>
        <v>0</v>
      </c>
      <c r="AP24" s="9">
        <f t="shared" si="5"/>
        <v>0</v>
      </c>
      <c r="AQ24" s="9">
        <f t="shared" si="5"/>
        <v>0</v>
      </c>
      <c r="AR24" s="9">
        <f t="shared" si="5"/>
        <v>0</v>
      </c>
      <c r="AS24" s="9">
        <f t="shared" si="6"/>
        <v>0</v>
      </c>
      <c r="AT24" s="9">
        <f t="shared" si="6"/>
        <v>0</v>
      </c>
      <c r="AU24" s="9">
        <f t="shared" si="6"/>
        <v>0</v>
      </c>
      <c r="AV24" s="9">
        <f t="shared" si="6"/>
        <v>0</v>
      </c>
      <c r="AW24" s="9">
        <f t="shared" si="6"/>
        <v>0</v>
      </c>
      <c r="AX24" s="9">
        <f t="shared" si="6"/>
        <v>0</v>
      </c>
      <c r="AY24" s="9">
        <f t="shared" si="6"/>
        <v>0</v>
      </c>
      <c r="AZ24" s="9">
        <f t="shared" si="6"/>
        <v>0</v>
      </c>
      <c r="BA24" s="10">
        <f t="shared" si="6"/>
        <v>1</v>
      </c>
    </row>
    <row r="25" spans="1:53" x14ac:dyDescent="0.2">
      <c r="A25" s="5">
        <v>21</v>
      </c>
      <c r="B25" s="6" t="s">
        <v>48</v>
      </c>
      <c r="C25" s="2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>
        <v>7296739.6000000015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8">
        <f t="shared" si="4"/>
        <v>7296739.6000000015</v>
      </c>
      <c r="AC25" s="9">
        <f t="shared" si="5"/>
        <v>0</v>
      </c>
      <c r="AD25" s="9">
        <f t="shared" si="5"/>
        <v>0</v>
      </c>
      <c r="AE25" s="9">
        <f t="shared" si="5"/>
        <v>0</v>
      </c>
      <c r="AF25" s="9">
        <f t="shared" si="5"/>
        <v>0</v>
      </c>
      <c r="AG25" s="9">
        <f t="shared" si="5"/>
        <v>0</v>
      </c>
      <c r="AH25" s="9">
        <f t="shared" si="5"/>
        <v>0</v>
      </c>
      <c r="AI25" s="9">
        <f t="shared" si="5"/>
        <v>0</v>
      </c>
      <c r="AJ25" s="9">
        <f t="shared" si="5"/>
        <v>0</v>
      </c>
      <c r="AK25" s="9">
        <f t="shared" si="5"/>
        <v>0</v>
      </c>
      <c r="AL25" s="9">
        <f t="shared" si="5"/>
        <v>0</v>
      </c>
      <c r="AM25" s="9">
        <f t="shared" si="5"/>
        <v>0</v>
      </c>
      <c r="AN25" s="9">
        <f t="shared" si="5"/>
        <v>0</v>
      </c>
      <c r="AO25" s="9">
        <f t="shared" si="5"/>
        <v>0</v>
      </c>
      <c r="AP25" s="9">
        <f t="shared" si="5"/>
        <v>1</v>
      </c>
      <c r="AQ25" s="9">
        <f t="shared" si="5"/>
        <v>0</v>
      </c>
      <c r="AR25" s="9">
        <f t="shared" si="5"/>
        <v>0</v>
      </c>
      <c r="AS25" s="9">
        <f t="shared" si="6"/>
        <v>0</v>
      </c>
      <c r="AT25" s="9">
        <f t="shared" si="6"/>
        <v>0</v>
      </c>
      <c r="AU25" s="9">
        <f t="shared" si="6"/>
        <v>0</v>
      </c>
      <c r="AV25" s="9">
        <f t="shared" si="6"/>
        <v>0</v>
      </c>
      <c r="AW25" s="9">
        <f t="shared" si="6"/>
        <v>0</v>
      </c>
      <c r="AX25" s="9">
        <f t="shared" si="6"/>
        <v>0</v>
      </c>
      <c r="AY25" s="9">
        <f t="shared" si="6"/>
        <v>0</v>
      </c>
      <c r="AZ25" s="9">
        <f t="shared" si="6"/>
        <v>0</v>
      </c>
      <c r="BA25" s="10">
        <f t="shared" si="6"/>
        <v>1</v>
      </c>
    </row>
    <row r="26" spans="1:53" x14ac:dyDescent="0.2">
      <c r="A26" s="5">
        <v>22</v>
      </c>
      <c r="B26" s="6" t="s">
        <v>49</v>
      </c>
      <c r="C26" s="25"/>
      <c r="D26" s="7"/>
      <c r="E26" s="7"/>
      <c r="F26" s="7"/>
      <c r="G26" s="7"/>
      <c r="H26" s="7"/>
      <c r="I26" s="7"/>
      <c r="J26" s="7">
        <v>101959761.75000003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>
        <f t="shared" si="4"/>
        <v>101959761.75000003</v>
      </c>
      <c r="AC26" s="9">
        <f t="shared" si="5"/>
        <v>0</v>
      </c>
      <c r="AD26" s="9">
        <f t="shared" si="5"/>
        <v>0</v>
      </c>
      <c r="AE26" s="9">
        <f t="shared" si="5"/>
        <v>0</v>
      </c>
      <c r="AF26" s="9">
        <f t="shared" si="5"/>
        <v>0</v>
      </c>
      <c r="AG26" s="9">
        <f t="shared" si="5"/>
        <v>0</v>
      </c>
      <c r="AH26" s="9">
        <f t="shared" si="5"/>
        <v>0</v>
      </c>
      <c r="AI26" s="9">
        <f t="shared" si="5"/>
        <v>1</v>
      </c>
      <c r="AJ26" s="9">
        <f t="shared" si="5"/>
        <v>0</v>
      </c>
      <c r="AK26" s="9">
        <f t="shared" si="5"/>
        <v>0</v>
      </c>
      <c r="AL26" s="9">
        <f t="shared" si="5"/>
        <v>0</v>
      </c>
      <c r="AM26" s="9">
        <f t="shared" si="5"/>
        <v>0</v>
      </c>
      <c r="AN26" s="9">
        <f t="shared" si="5"/>
        <v>0</v>
      </c>
      <c r="AO26" s="9">
        <f t="shared" si="5"/>
        <v>0</v>
      </c>
      <c r="AP26" s="9">
        <f t="shared" si="5"/>
        <v>0</v>
      </c>
      <c r="AQ26" s="9">
        <f t="shared" si="5"/>
        <v>0</v>
      </c>
      <c r="AR26" s="9">
        <f t="shared" si="5"/>
        <v>0</v>
      </c>
      <c r="AS26" s="9">
        <f t="shared" si="6"/>
        <v>0</v>
      </c>
      <c r="AT26" s="9">
        <f t="shared" si="6"/>
        <v>0</v>
      </c>
      <c r="AU26" s="9">
        <f t="shared" si="6"/>
        <v>0</v>
      </c>
      <c r="AV26" s="9">
        <f t="shared" si="6"/>
        <v>0</v>
      </c>
      <c r="AW26" s="9">
        <f t="shared" si="6"/>
        <v>0</v>
      </c>
      <c r="AX26" s="9">
        <f t="shared" si="6"/>
        <v>0</v>
      </c>
      <c r="AY26" s="9">
        <f t="shared" si="6"/>
        <v>0</v>
      </c>
      <c r="AZ26" s="9">
        <f t="shared" si="6"/>
        <v>0</v>
      </c>
      <c r="BA26" s="10">
        <f t="shared" si="6"/>
        <v>1</v>
      </c>
    </row>
    <row r="27" spans="1:53" x14ac:dyDescent="0.2">
      <c r="A27" s="5">
        <v>23</v>
      </c>
      <c r="B27" s="6" t="s">
        <v>50</v>
      </c>
      <c r="C27" s="2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>
        <v>3710945.71</v>
      </c>
      <c r="W27" s="7"/>
      <c r="X27" s="7"/>
      <c r="Y27" s="7"/>
      <c r="Z27" s="7"/>
      <c r="AA27" s="7"/>
      <c r="AB27" s="8">
        <f t="shared" si="4"/>
        <v>3710945.71</v>
      </c>
      <c r="AC27" s="9">
        <f t="shared" si="5"/>
        <v>0</v>
      </c>
      <c r="AD27" s="9">
        <f t="shared" si="5"/>
        <v>0</v>
      </c>
      <c r="AE27" s="9">
        <f t="shared" si="5"/>
        <v>0</v>
      </c>
      <c r="AF27" s="9">
        <f t="shared" si="5"/>
        <v>0</v>
      </c>
      <c r="AG27" s="9">
        <f t="shared" si="5"/>
        <v>0</v>
      </c>
      <c r="AH27" s="9">
        <f t="shared" si="5"/>
        <v>0</v>
      </c>
      <c r="AI27" s="9">
        <f t="shared" si="5"/>
        <v>0</v>
      </c>
      <c r="AJ27" s="9">
        <f t="shared" si="5"/>
        <v>0</v>
      </c>
      <c r="AK27" s="9">
        <f t="shared" si="5"/>
        <v>0</v>
      </c>
      <c r="AL27" s="9">
        <f t="shared" si="5"/>
        <v>0</v>
      </c>
      <c r="AM27" s="9">
        <f t="shared" si="5"/>
        <v>0</v>
      </c>
      <c r="AN27" s="9">
        <f t="shared" si="5"/>
        <v>0</v>
      </c>
      <c r="AO27" s="9">
        <f t="shared" si="5"/>
        <v>0</v>
      </c>
      <c r="AP27" s="9">
        <f t="shared" si="5"/>
        <v>0</v>
      </c>
      <c r="AQ27" s="9">
        <f t="shared" si="5"/>
        <v>0</v>
      </c>
      <c r="AR27" s="9">
        <f t="shared" si="5"/>
        <v>0</v>
      </c>
      <c r="AS27" s="9">
        <f t="shared" si="6"/>
        <v>0</v>
      </c>
      <c r="AT27" s="9">
        <f t="shared" si="6"/>
        <v>0</v>
      </c>
      <c r="AU27" s="9">
        <f t="shared" si="6"/>
        <v>1</v>
      </c>
      <c r="AV27" s="9">
        <f t="shared" si="6"/>
        <v>0</v>
      </c>
      <c r="AW27" s="9">
        <f t="shared" si="6"/>
        <v>0</v>
      </c>
      <c r="AX27" s="9">
        <f t="shared" si="6"/>
        <v>0</v>
      </c>
      <c r="AY27" s="9">
        <f t="shared" si="6"/>
        <v>0</v>
      </c>
      <c r="AZ27" s="9">
        <f t="shared" si="6"/>
        <v>0</v>
      </c>
      <c r="BA27" s="10">
        <f t="shared" si="6"/>
        <v>1</v>
      </c>
    </row>
    <row r="28" spans="1:53" x14ac:dyDescent="0.2">
      <c r="A28" s="5">
        <v>24</v>
      </c>
      <c r="B28" s="6" t="s">
        <v>51</v>
      </c>
      <c r="C28" s="25"/>
      <c r="D28" s="7"/>
      <c r="E28" s="7">
        <v>133141.26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>
        <f t="shared" si="4"/>
        <v>133141.26</v>
      </c>
      <c r="AC28" s="9">
        <f t="shared" si="5"/>
        <v>0</v>
      </c>
      <c r="AD28" s="9">
        <f t="shared" si="5"/>
        <v>1</v>
      </c>
      <c r="AE28" s="9">
        <f t="shared" si="5"/>
        <v>0</v>
      </c>
      <c r="AF28" s="9">
        <f t="shared" si="5"/>
        <v>0</v>
      </c>
      <c r="AG28" s="9">
        <f t="shared" si="5"/>
        <v>0</v>
      </c>
      <c r="AH28" s="9">
        <f t="shared" si="5"/>
        <v>0</v>
      </c>
      <c r="AI28" s="9">
        <f t="shared" si="5"/>
        <v>0</v>
      </c>
      <c r="AJ28" s="9">
        <f t="shared" si="5"/>
        <v>0</v>
      </c>
      <c r="AK28" s="9">
        <f t="shared" si="5"/>
        <v>0</v>
      </c>
      <c r="AL28" s="9">
        <f t="shared" si="5"/>
        <v>0</v>
      </c>
      <c r="AM28" s="9">
        <f t="shared" si="5"/>
        <v>0</v>
      </c>
      <c r="AN28" s="9">
        <f t="shared" si="5"/>
        <v>0</v>
      </c>
      <c r="AO28" s="9">
        <f t="shared" si="5"/>
        <v>0</v>
      </c>
      <c r="AP28" s="9">
        <f t="shared" si="5"/>
        <v>0</v>
      </c>
      <c r="AQ28" s="9">
        <f t="shared" si="5"/>
        <v>0</v>
      </c>
      <c r="AR28" s="9">
        <f t="shared" si="5"/>
        <v>0</v>
      </c>
      <c r="AS28" s="9">
        <f t="shared" si="6"/>
        <v>0</v>
      </c>
      <c r="AT28" s="9">
        <f t="shared" si="6"/>
        <v>0</v>
      </c>
      <c r="AU28" s="9">
        <f t="shared" si="6"/>
        <v>0</v>
      </c>
      <c r="AV28" s="9">
        <f t="shared" si="6"/>
        <v>0</v>
      </c>
      <c r="AW28" s="9">
        <f t="shared" si="6"/>
        <v>0</v>
      </c>
      <c r="AX28" s="9">
        <f t="shared" si="6"/>
        <v>0</v>
      </c>
      <c r="AY28" s="9">
        <f t="shared" si="6"/>
        <v>0</v>
      </c>
      <c r="AZ28" s="9">
        <f t="shared" si="6"/>
        <v>0</v>
      </c>
      <c r="BA28" s="10">
        <f t="shared" si="6"/>
        <v>1</v>
      </c>
    </row>
    <row r="29" spans="1:53" x14ac:dyDescent="0.2">
      <c r="A29" s="5">
        <v>25</v>
      </c>
      <c r="B29" s="6" t="s">
        <v>52</v>
      </c>
      <c r="C29" s="25"/>
      <c r="D29" s="7"/>
      <c r="E29" s="7"/>
      <c r="F29" s="7">
        <v>432370.7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>
        <f t="shared" si="4"/>
        <v>432370.7</v>
      </c>
      <c r="AC29" s="9">
        <f t="shared" si="5"/>
        <v>0</v>
      </c>
      <c r="AD29" s="9">
        <f t="shared" si="5"/>
        <v>0</v>
      </c>
      <c r="AE29" s="9">
        <f t="shared" si="5"/>
        <v>1</v>
      </c>
      <c r="AF29" s="9">
        <f t="shared" si="5"/>
        <v>0</v>
      </c>
      <c r="AG29" s="9">
        <f t="shared" si="5"/>
        <v>0</v>
      </c>
      <c r="AH29" s="9">
        <f t="shared" si="5"/>
        <v>0</v>
      </c>
      <c r="AI29" s="9">
        <f t="shared" si="5"/>
        <v>0</v>
      </c>
      <c r="AJ29" s="9">
        <f t="shared" si="5"/>
        <v>0</v>
      </c>
      <c r="AK29" s="9">
        <f t="shared" si="5"/>
        <v>0</v>
      </c>
      <c r="AL29" s="9">
        <f t="shared" si="5"/>
        <v>0</v>
      </c>
      <c r="AM29" s="9">
        <f t="shared" si="5"/>
        <v>0</v>
      </c>
      <c r="AN29" s="9">
        <f t="shared" si="5"/>
        <v>0</v>
      </c>
      <c r="AO29" s="9">
        <f t="shared" si="5"/>
        <v>0</v>
      </c>
      <c r="AP29" s="9">
        <f t="shared" si="5"/>
        <v>0</v>
      </c>
      <c r="AQ29" s="9">
        <f t="shared" si="5"/>
        <v>0</v>
      </c>
      <c r="AR29" s="9">
        <f t="shared" si="5"/>
        <v>0</v>
      </c>
      <c r="AS29" s="9">
        <f t="shared" si="6"/>
        <v>0</v>
      </c>
      <c r="AT29" s="9">
        <f t="shared" si="6"/>
        <v>0</v>
      </c>
      <c r="AU29" s="9">
        <f t="shared" si="6"/>
        <v>0</v>
      </c>
      <c r="AV29" s="9">
        <f t="shared" si="6"/>
        <v>0</v>
      </c>
      <c r="AW29" s="9">
        <f t="shared" si="6"/>
        <v>0</v>
      </c>
      <c r="AX29" s="9">
        <f t="shared" si="6"/>
        <v>0</v>
      </c>
      <c r="AY29" s="9">
        <f t="shared" si="6"/>
        <v>0</v>
      </c>
      <c r="AZ29" s="9">
        <f t="shared" si="6"/>
        <v>0</v>
      </c>
      <c r="BA29" s="10">
        <f t="shared" si="6"/>
        <v>1</v>
      </c>
    </row>
    <row r="30" spans="1:53" x14ac:dyDescent="0.2">
      <c r="A30" s="5">
        <v>26</v>
      </c>
      <c r="B30" s="6" t="s">
        <v>53</v>
      </c>
      <c r="C30" s="25"/>
      <c r="D30" s="7"/>
      <c r="E30" s="7"/>
      <c r="F30" s="7"/>
      <c r="G30" s="7"/>
      <c r="H30" s="7">
        <v>145266.45000000001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>
        <f t="shared" si="4"/>
        <v>145266.45000000001</v>
      </c>
      <c r="AC30" s="9">
        <f t="shared" si="5"/>
        <v>0</v>
      </c>
      <c r="AD30" s="9">
        <f t="shared" si="5"/>
        <v>0</v>
      </c>
      <c r="AE30" s="9">
        <f t="shared" si="5"/>
        <v>0</v>
      </c>
      <c r="AF30" s="9">
        <f t="shared" si="5"/>
        <v>0</v>
      </c>
      <c r="AG30" s="9">
        <f t="shared" si="5"/>
        <v>1</v>
      </c>
      <c r="AH30" s="9">
        <f t="shared" si="5"/>
        <v>0</v>
      </c>
      <c r="AI30" s="9">
        <f t="shared" ref="AH30:AV50" si="7">+J30/$AB30</f>
        <v>0</v>
      </c>
      <c r="AJ30" s="9">
        <f t="shared" si="7"/>
        <v>0</v>
      </c>
      <c r="AK30" s="9">
        <f t="shared" si="7"/>
        <v>0</v>
      </c>
      <c r="AL30" s="9">
        <f t="shared" si="7"/>
        <v>0</v>
      </c>
      <c r="AM30" s="9">
        <f t="shared" si="7"/>
        <v>0</v>
      </c>
      <c r="AN30" s="9">
        <f t="shared" si="7"/>
        <v>0</v>
      </c>
      <c r="AO30" s="9">
        <f t="shared" si="7"/>
        <v>0</v>
      </c>
      <c r="AP30" s="9">
        <f t="shared" si="7"/>
        <v>0</v>
      </c>
      <c r="AQ30" s="9">
        <f t="shared" si="7"/>
        <v>0</v>
      </c>
      <c r="AR30" s="9">
        <f t="shared" si="7"/>
        <v>0</v>
      </c>
      <c r="AS30" s="9">
        <f t="shared" si="6"/>
        <v>0</v>
      </c>
      <c r="AT30" s="9">
        <f t="shared" si="6"/>
        <v>0</v>
      </c>
      <c r="AU30" s="9">
        <f t="shared" si="6"/>
        <v>0</v>
      </c>
      <c r="AV30" s="9">
        <f t="shared" si="6"/>
        <v>0</v>
      </c>
      <c r="AW30" s="9">
        <f t="shared" si="6"/>
        <v>0</v>
      </c>
      <c r="AX30" s="9">
        <f t="shared" si="6"/>
        <v>0</v>
      </c>
      <c r="AY30" s="9">
        <f t="shared" si="6"/>
        <v>0</v>
      </c>
      <c r="AZ30" s="9">
        <f t="shared" si="6"/>
        <v>0</v>
      </c>
      <c r="BA30" s="10">
        <f t="shared" si="6"/>
        <v>1</v>
      </c>
    </row>
    <row r="31" spans="1:53" x14ac:dyDescent="0.2">
      <c r="A31" s="5">
        <v>27</v>
      </c>
      <c r="B31" s="6" t="s">
        <v>54</v>
      </c>
      <c r="C31" s="25"/>
      <c r="D31" s="7"/>
      <c r="E31" s="7"/>
      <c r="F31" s="7"/>
      <c r="G31" s="7"/>
      <c r="H31" s="7"/>
      <c r="I31" s="7">
        <v>81661.66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8">
        <f t="shared" si="4"/>
        <v>81661.66</v>
      </c>
      <c r="AC31" s="9">
        <f t="shared" ref="AC31:AR59" si="8">+D31/$AB31</f>
        <v>0</v>
      </c>
      <c r="AD31" s="9">
        <f t="shared" si="8"/>
        <v>0</v>
      </c>
      <c r="AE31" s="9">
        <f t="shared" si="8"/>
        <v>0</v>
      </c>
      <c r="AF31" s="9">
        <f t="shared" si="8"/>
        <v>0</v>
      </c>
      <c r="AG31" s="9">
        <f t="shared" si="8"/>
        <v>0</v>
      </c>
      <c r="AH31" s="9">
        <f t="shared" si="7"/>
        <v>1</v>
      </c>
      <c r="AI31" s="9">
        <f t="shared" si="7"/>
        <v>0</v>
      </c>
      <c r="AJ31" s="9">
        <f t="shared" si="7"/>
        <v>0</v>
      </c>
      <c r="AK31" s="9">
        <f t="shared" si="7"/>
        <v>0</v>
      </c>
      <c r="AL31" s="9">
        <f t="shared" si="7"/>
        <v>0</v>
      </c>
      <c r="AM31" s="9">
        <f t="shared" si="7"/>
        <v>0</v>
      </c>
      <c r="AN31" s="9">
        <f t="shared" si="7"/>
        <v>0</v>
      </c>
      <c r="AO31" s="9">
        <f t="shared" si="7"/>
        <v>0</v>
      </c>
      <c r="AP31" s="9">
        <f t="shared" si="7"/>
        <v>0</v>
      </c>
      <c r="AQ31" s="9">
        <f t="shared" si="7"/>
        <v>0</v>
      </c>
      <c r="AR31" s="9">
        <f t="shared" si="7"/>
        <v>0</v>
      </c>
      <c r="AS31" s="9">
        <f t="shared" si="6"/>
        <v>0</v>
      </c>
      <c r="AT31" s="9">
        <f t="shared" si="6"/>
        <v>0</v>
      </c>
      <c r="AU31" s="9">
        <f t="shared" si="6"/>
        <v>0</v>
      </c>
      <c r="AV31" s="9">
        <f t="shared" si="6"/>
        <v>0</v>
      </c>
      <c r="AW31" s="9">
        <f t="shared" si="6"/>
        <v>0</v>
      </c>
      <c r="AX31" s="9">
        <f t="shared" si="6"/>
        <v>0</v>
      </c>
      <c r="AY31" s="9">
        <f t="shared" si="6"/>
        <v>0</v>
      </c>
      <c r="AZ31" s="9">
        <f t="shared" si="6"/>
        <v>0</v>
      </c>
      <c r="BA31" s="10">
        <f t="shared" si="6"/>
        <v>1</v>
      </c>
    </row>
    <row r="32" spans="1:53" x14ac:dyDescent="0.2">
      <c r="A32" s="5">
        <v>28</v>
      </c>
      <c r="B32" s="6" t="s">
        <v>55</v>
      </c>
      <c r="C32" s="25"/>
      <c r="D32" s="7"/>
      <c r="E32" s="7"/>
      <c r="F32" s="7"/>
      <c r="G32" s="7"/>
      <c r="H32" s="7"/>
      <c r="I32" s="7"/>
      <c r="J32" s="7">
        <v>2569588.9399999995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>
        <v>32197.5</v>
      </c>
      <c r="W32" s="7"/>
      <c r="X32" s="7"/>
      <c r="Y32" s="7"/>
      <c r="Z32" s="7"/>
      <c r="AA32" s="7"/>
      <c r="AB32" s="8">
        <f t="shared" si="4"/>
        <v>2601786.4399999995</v>
      </c>
      <c r="AC32" s="9">
        <f t="shared" si="8"/>
        <v>0</v>
      </c>
      <c r="AD32" s="9">
        <f t="shared" si="8"/>
        <v>0</v>
      </c>
      <c r="AE32" s="9">
        <f t="shared" si="8"/>
        <v>0</v>
      </c>
      <c r="AF32" s="9">
        <f t="shared" si="8"/>
        <v>0</v>
      </c>
      <c r="AG32" s="9">
        <f t="shared" si="8"/>
        <v>0</v>
      </c>
      <c r="AH32" s="9">
        <f t="shared" si="7"/>
        <v>0</v>
      </c>
      <c r="AI32" s="9">
        <f t="shared" si="7"/>
        <v>0.98762484902488767</v>
      </c>
      <c r="AJ32" s="9">
        <f t="shared" si="7"/>
        <v>0</v>
      </c>
      <c r="AK32" s="9">
        <f t="shared" si="7"/>
        <v>0</v>
      </c>
      <c r="AL32" s="9">
        <f t="shared" si="7"/>
        <v>0</v>
      </c>
      <c r="AM32" s="9">
        <f t="shared" si="7"/>
        <v>0</v>
      </c>
      <c r="AN32" s="9">
        <f t="shared" si="7"/>
        <v>0</v>
      </c>
      <c r="AO32" s="9">
        <f t="shared" si="7"/>
        <v>0</v>
      </c>
      <c r="AP32" s="9">
        <f t="shared" si="7"/>
        <v>0</v>
      </c>
      <c r="AQ32" s="9">
        <f t="shared" si="7"/>
        <v>0</v>
      </c>
      <c r="AR32" s="9">
        <f t="shared" si="7"/>
        <v>0</v>
      </c>
      <c r="AS32" s="9">
        <f t="shared" si="6"/>
        <v>0</v>
      </c>
      <c r="AT32" s="9">
        <f t="shared" si="6"/>
        <v>0</v>
      </c>
      <c r="AU32" s="9">
        <f t="shared" si="6"/>
        <v>1.2375150975112319E-2</v>
      </c>
      <c r="AV32" s="9">
        <f t="shared" si="6"/>
        <v>0</v>
      </c>
      <c r="AW32" s="9">
        <f t="shared" si="6"/>
        <v>0</v>
      </c>
      <c r="AX32" s="9">
        <f t="shared" si="6"/>
        <v>0</v>
      </c>
      <c r="AY32" s="9">
        <f t="shared" si="6"/>
        <v>0</v>
      </c>
      <c r="AZ32" s="9">
        <f t="shared" si="6"/>
        <v>0</v>
      </c>
      <c r="BA32" s="10">
        <f t="shared" si="6"/>
        <v>1</v>
      </c>
    </row>
    <row r="33" spans="1:53" x14ac:dyDescent="0.2">
      <c r="A33" s="5">
        <v>29</v>
      </c>
      <c r="B33" s="6" t="s">
        <v>56</v>
      </c>
      <c r="C33" s="25"/>
      <c r="D33" s="7"/>
      <c r="E33" s="7"/>
      <c r="F33" s="7"/>
      <c r="G33" s="7"/>
      <c r="H33" s="7"/>
      <c r="I33" s="7"/>
      <c r="J33" s="7"/>
      <c r="K33" s="7">
        <v>422321.48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>
        <f t="shared" si="4"/>
        <v>422321.48</v>
      </c>
      <c r="AC33" s="9">
        <f t="shared" si="8"/>
        <v>0</v>
      </c>
      <c r="AD33" s="9">
        <f t="shared" si="8"/>
        <v>0</v>
      </c>
      <c r="AE33" s="9">
        <f t="shared" si="8"/>
        <v>0</v>
      </c>
      <c r="AF33" s="9">
        <f t="shared" si="8"/>
        <v>0</v>
      </c>
      <c r="AG33" s="9">
        <f t="shared" si="8"/>
        <v>0</v>
      </c>
      <c r="AH33" s="9">
        <f t="shared" si="7"/>
        <v>0</v>
      </c>
      <c r="AI33" s="9">
        <f t="shared" si="7"/>
        <v>0</v>
      </c>
      <c r="AJ33" s="9">
        <f t="shared" si="7"/>
        <v>1</v>
      </c>
      <c r="AK33" s="9">
        <f t="shared" si="7"/>
        <v>0</v>
      </c>
      <c r="AL33" s="9">
        <f t="shared" si="7"/>
        <v>0</v>
      </c>
      <c r="AM33" s="9">
        <f t="shared" si="7"/>
        <v>0</v>
      </c>
      <c r="AN33" s="9">
        <f t="shared" si="7"/>
        <v>0</v>
      </c>
      <c r="AO33" s="9">
        <f t="shared" si="7"/>
        <v>0</v>
      </c>
      <c r="AP33" s="9">
        <f t="shared" si="7"/>
        <v>0</v>
      </c>
      <c r="AQ33" s="9">
        <f t="shared" si="7"/>
        <v>0</v>
      </c>
      <c r="AR33" s="9">
        <f t="shared" si="7"/>
        <v>0</v>
      </c>
      <c r="AS33" s="9">
        <f t="shared" si="6"/>
        <v>0</v>
      </c>
      <c r="AT33" s="9">
        <f t="shared" si="6"/>
        <v>0</v>
      </c>
      <c r="AU33" s="9">
        <f t="shared" si="6"/>
        <v>0</v>
      </c>
      <c r="AV33" s="9">
        <f t="shared" si="6"/>
        <v>0</v>
      </c>
      <c r="AW33" s="9">
        <f t="shared" si="6"/>
        <v>0</v>
      </c>
      <c r="AX33" s="9">
        <f t="shared" si="6"/>
        <v>0</v>
      </c>
      <c r="AY33" s="9">
        <f t="shared" si="6"/>
        <v>0</v>
      </c>
      <c r="AZ33" s="9">
        <f t="shared" si="6"/>
        <v>0</v>
      </c>
      <c r="BA33" s="10">
        <f t="shared" si="6"/>
        <v>1</v>
      </c>
    </row>
    <row r="34" spans="1:53" x14ac:dyDescent="0.2">
      <c r="A34" s="5">
        <v>30</v>
      </c>
      <c r="B34" s="6" t="s">
        <v>57</v>
      </c>
      <c r="C34" s="25"/>
      <c r="D34" s="7"/>
      <c r="E34" s="7"/>
      <c r="F34" s="7"/>
      <c r="G34" s="7"/>
      <c r="H34" s="7"/>
      <c r="I34" s="7"/>
      <c r="J34" s="7"/>
      <c r="K34" s="7"/>
      <c r="L34" s="7"/>
      <c r="M34" s="7">
        <v>368046</v>
      </c>
      <c r="N34" s="7"/>
      <c r="O34" s="7"/>
      <c r="P34" s="7"/>
      <c r="Q34" s="7"/>
      <c r="R34" s="7"/>
      <c r="S34" s="7"/>
      <c r="T34" s="7"/>
      <c r="U34" s="7"/>
      <c r="V34" s="7">
        <v>47700</v>
      </c>
      <c r="W34" s="7"/>
      <c r="X34" s="7"/>
      <c r="Y34" s="7"/>
      <c r="Z34" s="7"/>
      <c r="AA34" s="7"/>
      <c r="AB34" s="8">
        <f t="shared" si="4"/>
        <v>415746</v>
      </c>
      <c r="AC34" s="9">
        <f t="shared" si="8"/>
        <v>0</v>
      </c>
      <c r="AD34" s="9">
        <f t="shared" si="8"/>
        <v>0</v>
      </c>
      <c r="AE34" s="9">
        <f t="shared" si="8"/>
        <v>0</v>
      </c>
      <c r="AF34" s="9">
        <f t="shared" si="8"/>
        <v>0</v>
      </c>
      <c r="AG34" s="9">
        <f t="shared" si="8"/>
        <v>0</v>
      </c>
      <c r="AH34" s="9">
        <f t="shared" si="7"/>
        <v>0</v>
      </c>
      <c r="AI34" s="9">
        <f t="shared" si="7"/>
        <v>0</v>
      </c>
      <c r="AJ34" s="9">
        <f t="shared" si="7"/>
        <v>0</v>
      </c>
      <c r="AK34" s="9">
        <f t="shared" si="7"/>
        <v>0</v>
      </c>
      <c r="AL34" s="9">
        <f t="shared" si="7"/>
        <v>0.88526648482486903</v>
      </c>
      <c r="AM34" s="9">
        <f t="shared" si="7"/>
        <v>0</v>
      </c>
      <c r="AN34" s="9">
        <f t="shared" si="7"/>
        <v>0</v>
      </c>
      <c r="AO34" s="9">
        <f t="shared" si="7"/>
        <v>0</v>
      </c>
      <c r="AP34" s="9">
        <f t="shared" si="7"/>
        <v>0</v>
      </c>
      <c r="AQ34" s="9">
        <f t="shared" si="7"/>
        <v>0</v>
      </c>
      <c r="AR34" s="9">
        <f t="shared" si="7"/>
        <v>0</v>
      </c>
      <c r="AS34" s="9">
        <f t="shared" si="6"/>
        <v>0</v>
      </c>
      <c r="AT34" s="9">
        <f t="shared" si="6"/>
        <v>0</v>
      </c>
      <c r="AU34" s="9">
        <f t="shared" si="6"/>
        <v>0.11473351517513097</v>
      </c>
      <c r="AV34" s="9">
        <f t="shared" si="6"/>
        <v>0</v>
      </c>
      <c r="AW34" s="9">
        <f t="shared" si="6"/>
        <v>0</v>
      </c>
      <c r="AX34" s="9">
        <f t="shared" si="6"/>
        <v>0</v>
      </c>
      <c r="AY34" s="9">
        <f t="shared" si="6"/>
        <v>0</v>
      </c>
      <c r="AZ34" s="9">
        <f t="shared" si="6"/>
        <v>0</v>
      </c>
      <c r="BA34" s="10">
        <f t="shared" si="6"/>
        <v>1</v>
      </c>
    </row>
    <row r="35" spans="1:53" x14ac:dyDescent="0.2">
      <c r="A35" s="5">
        <v>31</v>
      </c>
      <c r="B35" s="6" t="s">
        <v>58</v>
      </c>
      <c r="C35" s="25"/>
      <c r="D35" s="7"/>
      <c r="E35" s="7"/>
      <c r="F35" s="7"/>
      <c r="G35" s="7"/>
      <c r="H35" s="7"/>
      <c r="I35" s="7"/>
      <c r="J35" s="7"/>
      <c r="K35" s="7"/>
      <c r="L35" s="7"/>
      <c r="M35" s="7"/>
      <c r="N35" s="7">
        <v>72206.06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>
        <f t="shared" si="4"/>
        <v>72206.06</v>
      </c>
      <c r="AC35" s="9">
        <f t="shared" si="8"/>
        <v>0</v>
      </c>
      <c r="AD35" s="9">
        <f t="shared" si="8"/>
        <v>0</v>
      </c>
      <c r="AE35" s="9">
        <f t="shared" si="8"/>
        <v>0</v>
      </c>
      <c r="AF35" s="9">
        <f t="shared" si="8"/>
        <v>0</v>
      </c>
      <c r="AG35" s="9">
        <f t="shared" si="8"/>
        <v>0</v>
      </c>
      <c r="AH35" s="9">
        <f t="shared" si="7"/>
        <v>0</v>
      </c>
      <c r="AI35" s="9">
        <f t="shared" si="7"/>
        <v>0</v>
      </c>
      <c r="AJ35" s="9">
        <f t="shared" si="7"/>
        <v>0</v>
      </c>
      <c r="AK35" s="9">
        <f t="shared" si="7"/>
        <v>0</v>
      </c>
      <c r="AL35" s="9">
        <f t="shared" si="7"/>
        <v>0</v>
      </c>
      <c r="AM35" s="9">
        <f t="shared" si="7"/>
        <v>1</v>
      </c>
      <c r="AN35" s="9">
        <f t="shared" si="7"/>
        <v>0</v>
      </c>
      <c r="AO35" s="9">
        <f t="shared" si="7"/>
        <v>0</v>
      </c>
      <c r="AP35" s="9">
        <f t="shared" si="7"/>
        <v>0</v>
      </c>
      <c r="AQ35" s="9">
        <f t="shared" si="7"/>
        <v>0</v>
      </c>
      <c r="AR35" s="9">
        <f t="shared" si="7"/>
        <v>0</v>
      </c>
      <c r="AS35" s="9">
        <f t="shared" si="6"/>
        <v>0</v>
      </c>
      <c r="AT35" s="9">
        <f t="shared" si="6"/>
        <v>0</v>
      </c>
      <c r="AU35" s="9">
        <f t="shared" si="6"/>
        <v>0</v>
      </c>
      <c r="AV35" s="9">
        <f t="shared" si="6"/>
        <v>0</v>
      </c>
      <c r="AW35" s="9">
        <f t="shared" si="6"/>
        <v>0</v>
      </c>
      <c r="AX35" s="9">
        <f t="shared" si="6"/>
        <v>0</v>
      </c>
      <c r="AY35" s="9">
        <f t="shared" si="6"/>
        <v>0</v>
      </c>
      <c r="AZ35" s="9">
        <f t="shared" si="6"/>
        <v>0</v>
      </c>
      <c r="BA35" s="10">
        <f t="shared" si="6"/>
        <v>1</v>
      </c>
    </row>
    <row r="36" spans="1:53" x14ac:dyDescent="0.2">
      <c r="A36" s="5">
        <v>32</v>
      </c>
      <c r="B36" s="6" t="s">
        <v>59</v>
      </c>
      <c r="C36" s="2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v>146548.23000000001</v>
      </c>
      <c r="P36" s="7"/>
      <c r="Q36" s="7"/>
      <c r="R36" s="7"/>
      <c r="S36" s="7"/>
      <c r="T36" s="7"/>
      <c r="U36" s="7"/>
      <c r="V36" s="7">
        <v>47700</v>
      </c>
      <c r="W36" s="7"/>
      <c r="X36" s="7"/>
      <c r="Y36" s="7"/>
      <c r="Z36" s="7"/>
      <c r="AA36" s="7"/>
      <c r="AB36" s="8">
        <f t="shared" si="4"/>
        <v>194248.23</v>
      </c>
      <c r="AC36" s="9">
        <f t="shared" si="8"/>
        <v>0</v>
      </c>
      <c r="AD36" s="9">
        <f t="shared" si="8"/>
        <v>0</v>
      </c>
      <c r="AE36" s="9">
        <f t="shared" si="8"/>
        <v>0</v>
      </c>
      <c r="AF36" s="9">
        <f t="shared" si="8"/>
        <v>0</v>
      </c>
      <c r="AG36" s="9">
        <f t="shared" si="8"/>
        <v>0</v>
      </c>
      <c r="AH36" s="9">
        <f t="shared" si="7"/>
        <v>0</v>
      </c>
      <c r="AI36" s="9">
        <f t="shared" si="7"/>
        <v>0</v>
      </c>
      <c r="AJ36" s="9">
        <f t="shared" si="7"/>
        <v>0</v>
      </c>
      <c r="AK36" s="9">
        <f t="shared" si="7"/>
        <v>0</v>
      </c>
      <c r="AL36" s="9">
        <f t="shared" si="7"/>
        <v>0</v>
      </c>
      <c r="AM36" s="9">
        <f t="shared" si="7"/>
        <v>0</v>
      </c>
      <c r="AN36" s="9">
        <f t="shared" si="7"/>
        <v>0.75443791688603801</v>
      </c>
      <c r="AO36" s="9">
        <f t="shared" si="7"/>
        <v>0</v>
      </c>
      <c r="AP36" s="9">
        <f t="shared" si="7"/>
        <v>0</v>
      </c>
      <c r="AQ36" s="9">
        <f t="shared" si="7"/>
        <v>0</v>
      </c>
      <c r="AR36" s="9">
        <f t="shared" si="7"/>
        <v>0</v>
      </c>
      <c r="AS36" s="9">
        <f t="shared" si="6"/>
        <v>0</v>
      </c>
      <c r="AT36" s="9">
        <f t="shared" si="6"/>
        <v>0</v>
      </c>
      <c r="AU36" s="9">
        <f t="shared" si="6"/>
        <v>0.24556208311396197</v>
      </c>
      <c r="AV36" s="9">
        <f t="shared" si="6"/>
        <v>0</v>
      </c>
      <c r="AW36" s="9">
        <f t="shared" si="6"/>
        <v>0</v>
      </c>
      <c r="AX36" s="9">
        <f t="shared" si="6"/>
        <v>0</v>
      </c>
      <c r="AY36" s="9">
        <f t="shared" si="6"/>
        <v>0</v>
      </c>
      <c r="AZ36" s="9">
        <f t="shared" si="6"/>
        <v>0</v>
      </c>
      <c r="BA36" s="10">
        <f t="shared" si="6"/>
        <v>1</v>
      </c>
    </row>
    <row r="37" spans="1:53" x14ac:dyDescent="0.2">
      <c r="A37" s="5">
        <v>33</v>
      </c>
      <c r="B37" s="6" t="s">
        <v>60</v>
      </c>
      <c r="C37" s="2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v>53040.979999999996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8">
        <f t="shared" si="4"/>
        <v>53040.979999999996</v>
      </c>
      <c r="AC37" s="9">
        <f t="shared" si="8"/>
        <v>0</v>
      </c>
      <c r="AD37" s="9">
        <f t="shared" si="8"/>
        <v>0</v>
      </c>
      <c r="AE37" s="9">
        <f t="shared" si="8"/>
        <v>0</v>
      </c>
      <c r="AF37" s="9">
        <f t="shared" si="8"/>
        <v>0</v>
      </c>
      <c r="AG37" s="9">
        <f t="shared" si="8"/>
        <v>0</v>
      </c>
      <c r="AH37" s="9">
        <f t="shared" si="7"/>
        <v>0</v>
      </c>
      <c r="AI37" s="9">
        <f t="shared" si="7"/>
        <v>0</v>
      </c>
      <c r="AJ37" s="9">
        <f t="shared" si="7"/>
        <v>0</v>
      </c>
      <c r="AK37" s="9">
        <f t="shared" si="7"/>
        <v>0</v>
      </c>
      <c r="AL37" s="9">
        <f t="shared" si="7"/>
        <v>0</v>
      </c>
      <c r="AM37" s="9">
        <f t="shared" si="7"/>
        <v>0</v>
      </c>
      <c r="AN37" s="9">
        <f t="shared" si="7"/>
        <v>0</v>
      </c>
      <c r="AO37" s="9">
        <f t="shared" si="7"/>
        <v>0</v>
      </c>
      <c r="AP37" s="9">
        <f t="shared" si="7"/>
        <v>1</v>
      </c>
      <c r="AQ37" s="9">
        <f t="shared" si="7"/>
        <v>0</v>
      </c>
      <c r="AR37" s="9">
        <f t="shared" si="7"/>
        <v>0</v>
      </c>
      <c r="AS37" s="9">
        <f t="shared" si="6"/>
        <v>0</v>
      </c>
      <c r="AT37" s="9">
        <f t="shared" si="6"/>
        <v>0</v>
      </c>
      <c r="AU37" s="9">
        <f t="shared" si="6"/>
        <v>0</v>
      </c>
      <c r="AV37" s="9">
        <f t="shared" si="6"/>
        <v>0</v>
      </c>
      <c r="AW37" s="9">
        <f t="shared" si="6"/>
        <v>0</v>
      </c>
      <c r="AX37" s="9">
        <f t="shared" si="6"/>
        <v>0</v>
      </c>
      <c r="AY37" s="9">
        <f t="shared" si="6"/>
        <v>0</v>
      </c>
      <c r="AZ37" s="9">
        <f t="shared" si="6"/>
        <v>0</v>
      </c>
      <c r="BA37" s="10">
        <f t="shared" si="6"/>
        <v>1</v>
      </c>
    </row>
    <row r="38" spans="1:53" x14ac:dyDescent="0.2">
      <c r="A38" s="5">
        <v>34</v>
      </c>
      <c r="B38" s="6" t="s">
        <v>61</v>
      </c>
      <c r="C38" s="2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v>40000</v>
      </c>
      <c r="T38" s="7"/>
      <c r="U38" s="7"/>
      <c r="V38" s="7"/>
      <c r="W38" s="7"/>
      <c r="X38" s="7"/>
      <c r="Y38" s="7"/>
      <c r="Z38" s="7"/>
      <c r="AA38" s="7"/>
      <c r="AB38" s="8">
        <f t="shared" si="4"/>
        <v>40000</v>
      </c>
      <c r="AC38" s="9">
        <f t="shared" si="8"/>
        <v>0</v>
      </c>
      <c r="AD38" s="9">
        <f t="shared" si="8"/>
        <v>0</v>
      </c>
      <c r="AE38" s="9">
        <f t="shared" si="8"/>
        <v>0</v>
      </c>
      <c r="AF38" s="9">
        <f t="shared" si="8"/>
        <v>0</v>
      </c>
      <c r="AG38" s="9">
        <f t="shared" si="8"/>
        <v>0</v>
      </c>
      <c r="AH38" s="9">
        <f t="shared" si="7"/>
        <v>0</v>
      </c>
      <c r="AI38" s="9">
        <f t="shared" si="7"/>
        <v>0</v>
      </c>
      <c r="AJ38" s="9">
        <f t="shared" si="7"/>
        <v>0</v>
      </c>
      <c r="AK38" s="9">
        <f t="shared" si="7"/>
        <v>0</v>
      </c>
      <c r="AL38" s="9">
        <f t="shared" si="7"/>
        <v>0</v>
      </c>
      <c r="AM38" s="9">
        <f t="shared" si="7"/>
        <v>0</v>
      </c>
      <c r="AN38" s="9">
        <f t="shared" si="7"/>
        <v>0</v>
      </c>
      <c r="AO38" s="9">
        <f t="shared" si="7"/>
        <v>0</v>
      </c>
      <c r="AP38" s="9">
        <f t="shared" si="7"/>
        <v>0</v>
      </c>
      <c r="AQ38" s="9">
        <f t="shared" si="7"/>
        <v>0</v>
      </c>
      <c r="AR38" s="9">
        <f t="shared" si="7"/>
        <v>1</v>
      </c>
      <c r="AS38" s="9">
        <f t="shared" si="6"/>
        <v>0</v>
      </c>
      <c r="AT38" s="9">
        <f t="shared" si="6"/>
        <v>0</v>
      </c>
      <c r="AU38" s="9">
        <f t="shared" si="6"/>
        <v>0</v>
      </c>
      <c r="AV38" s="9">
        <f t="shared" si="6"/>
        <v>0</v>
      </c>
      <c r="AW38" s="9">
        <f t="shared" si="6"/>
        <v>0</v>
      </c>
      <c r="AX38" s="9">
        <f t="shared" si="6"/>
        <v>0</v>
      </c>
      <c r="AY38" s="9">
        <f t="shared" si="6"/>
        <v>0</v>
      </c>
      <c r="AZ38" s="9">
        <f t="shared" si="6"/>
        <v>0</v>
      </c>
      <c r="BA38" s="10">
        <f t="shared" si="6"/>
        <v>1</v>
      </c>
    </row>
    <row r="39" spans="1:53" x14ac:dyDescent="0.2">
      <c r="A39" s="5">
        <v>35</v>
      </c>
      <c r="B39" s="6" t="s">
        <v>62</v>
      </c>
      <c r="C39" s="2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v>184390.2</v>
      </c>
      <c r="U39" s="7"/>
      <c r="V39" s="7"/>
      <c r="W39" s="7"/>
      <c r="X39" s="7"/>
      <c r="Y39" s="7"/>
      <c r="Z39" s="7"/>
      <c r="AA39" s="7"/>
      <c r="AB39" s="8">
        <f t="shared" si="4"/>
        <v>184390.2</v>
      </c>
      <c r="AC39" s="9">
        <f t="shared" si="8"/>
        <v>0</v>
      </c>
      <c r="AD39" s="9">
        <f t="shared" si="8"/>
        <v>0</v>
      </c>
      <c r="AE39" s="9">
        <f t="shared" si="8"/>
        <v>0</v>
      </c>
      <c r="AF39" s="9">
        <f t="shared" si="8"/>
        <v>0</v>
      </c>
      <c r="AG39" s="9">
        <f t="shared" si="8"/>
        <v>0</v>
      </c>
      <c r="AH39" s="9">
        <f t="shared" si="7"/>
        <v>0</v>
      </c>
      <c r="AI39" s="9">
        <f t="shared" si="7"/>
        <v>0</v>
      </c>
      <c r="AJ39" s="9">
        <f t="shared" si="7"/>
        <v>0</v>
      </c>
      <c r="AK39" s="9">
        <f t="shared" si="7"/>
        <v>0</v>
      </c>
      <c r="AL39" s="9">
        <f t="shared" si="7"/>
        <v>0</v>
      </c>
      <c r="AM39" s="9">
        <f t="shared" si="7"/>
        <v>0</v>
      </c>
      <c r="AN39" s="9">
        <f t="shared" si="7"/>
        <v>0</v>
      </c>
      <c r="AO39" s="9">
        <f t="shared" si="7"/>
        <v>0</v>
      </c>
      <c r="AP39" s="9">
        <f t="shared" si="7"/>
        <v>0</v>
      </c>
      <c r="AQ39" s="9">
        <f t="shared" si="7"/>
        <v>0</v>
      </c>
      <c r="AR39" s="9">
        <f t="shared" si="7"/>
        <v>0</v>
      </c>
      <c r="AS39" s="9">
        <f t="shared" si="6"/>
        <v>1</v>
      </c>
      <c r="AT39" s="9">
        <f t="shared" si="6"/>
        <v>0</v>
      </c>
      <c r="AU39" s="9">
        <f t="shared" si="6"/>
        <v>0</v>
      </c>
      <c r="AV39" s="9">
        <f t="shared" si="6"/>
        <v>0</v>
      </c>
      <c r="AW39" s="9">
        <f t="shared" si="6"/>
        <v>0</v>
      </c>
      <c r="AX39" s="9">
        <f t="shared" si="6"/>
        <v>0</v>
      </c>
      <c r="AY39" s="9">
        <f t="shared" si="6"/>
        <v>0</v>
      </c>
      <c r="AZ39" s="9">
        <f t="shared" si="6"/>
        <v>0</v>
      </c>
      <c r="BA39" s="10">
        <f t="shared" si="6"/>
        <v>1</v>
      </c>
    </row>
    <row r="40" spans="1:53" x14ac:dyDescent="0.2">
      <c r="A40" s="5">
        <v>36</v>
      </c>
      <c r="B40" s="6" t="s">
        <v>63</v>
      </c>
      <c r="C40" s="2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>
        <v>61563.41</v>
      </c>
      <c r="V40" s="7"/>
      <c r="W40" s="7"/>
      <c r="X40" s="7"/>
      <c r="Y40" s="7"/>
      <c r="Z40" s="7"/>
      <c r="AA40" s="7"/>
      <c r="AB40" s="8">
        <f t="shared" si="4"/>
        <v>61563.41</v>
      </c>
      <c r="AC40" s="9">
        <f t="shared" si="8"/>
        <v>0</v>
      </c>
      <c r="AD40" s="9">
        <f t="shared" si="8"/>
        <v>0</v>
      </c>
      <c r="AE40" s="9">
        <f t="shared" si="8"/>
        <v>0</v>
      </c>
      <c r="AF40" s="9">
        <f t="shared" si="8"/>
        <v>0</v>
      </c>
      <c r="AG40" s="9">
        <f t="shared" si="8"/>
        <v>0</v>
      </c>
      <c r="AH40" s="9">
        <f t="shared" si="7"/>
        <v>0</v>
      </c>
      <c r="AI40" s="9">
        <f t="shared" si="7"/>
        <v>0</v>
      </c>
      <c r="AJ40" s="9">
        <f t="shared" si="7"/>
        <v>0</v>
      </c>
      <c r="AK40" s="9">
        <f t="shared" si="7"/>
        <v>0</v>
      </c>
      <c r="AL40" s="9">
        <f t="shared" si="7"/>
        <v>0</v>
      </c>
      <c r="AM40" s="9">
        <f t="shared" si="7"/>
        <v>0</v>
      </c>
      <c r="AN40" s="9">
        <f t="shared" si="7"/>
        <v>0</v>
      </c>
      <c r="AO40" s="9">
        <f t="shared" si="7"/>
        <v>0</v>
      </c>
      <c r="AP40" s="9">
        <f t="shared" si="7"/>
        <v>0</v>
      </c>
      <c r="AQ40" s="9">
        <f t="shared" si="7"/>
        <v>0</v>
      </c>
      <c r="AR40" s="9">
        <f t="shared" si="7"/>
        <v>0</v>
      </c>
      <c r="AS40" s="9">
        <f t="shared" si="6"/>
        <v>0</v>
      </c>
      <c r="AT40" s="9">
        <f t="shared" si="6"/>
        <v>1</v>
      </c>
      <c r="AU40" s="9">
        <f t="shared" si="6"/>
        <v>0</v>
      </c>
      <c r="AV40" s="9">
        <f t="shared" si="6"/>
        <v>0</v>
      </c>
      <c r="AW40" s="9">
        <f t="shared" si="6"/>
        <v>0</v>
      </c>
      <c r="AX40" s="9">
        <f t="shared" si="6"/>
        <v>0</v>
      </c>
      <c r="AY40" s="9">
        <f t="shared" si="6"/>
        <v>0</v>
      </c>
      <c r="AZ40" s="9">
        <f t="shared" si="6"/>
        <v>0</v>
      </c>
      <c r="BA40" s="10">
        <f t="shared" si="6"/>
        <v>1</v>
      </c>
    </row>
    <row r="41" spans="1:53" x14ac:dyDescent="0.2">
      <c r="A41" s="5">
        <v>37</v>
      </c>
      <c r="B41" s="6" t="s">
        <v>64</v>
      </c>
      <c r="C41" s="2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>
        <v>29180.71</v>
      </c>
      <c r="Z41" s="7"/>
      <c r="AA41" s="7"/>
      <c r="AB41" s="8">
        <f t="shared" si="4"/>
        <v>29180.71</v>
      </c>
      <c r="AC41" s="9">
        <f t="shared" si="8"/>
        <v>0</v>
      </c>
      <c r="AD41" s="9">
        <f t="shared" si="8"/>
        <v>0</v>
      </c>
      <c r="AE41" s="9">
        <f t="shared" si="8"/>
        <v>0</v>
      </c>
      <c r="AF41" s="9">
        <f t="shared" si="8"/>
        <v>0</v>
      </c>
      <c r="AG41" s="9">
        <f t="shared" si="8"/>
        <v>0</v>
      </c>
      <c r="AH41" s="9">
        <f t="shared" si="7"/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6"/>
        <v>0</v>
      </c>
      <c r="AT41" s="9">
        <f t="shared" si="6"/>
        <v>0</v>
      </c>
      <c r="AU41" s="9">
        <f t="shared" si="6"/>
        <v>0</v>
      </c>
      <c r="AV41" s="9">
        <f t="shared" si="6"/>
        <v>0</v>
      </c>
      <c r="AW41" s="9">
        <f t="shared" si="6"/>
        <v>0</v>
      </c>
      <c r="AX41" s="9">
        <f t="shared" si="6"/>
        <v>1</v>
      </c>
      <c r="AY41" s="9">
        <f t="shared" si="6"/>
        <v>0</v>
      </c>
      <c r="AZ41" s="9">
        <f t="shared" si="6"/>
        <v>0</v>
      </c>
      <c r="BA41" s="10">
        <f t="shared" si="6"/>
        <v>1</v>
      </c>
    </row>
    <row r="42" spans="1:53" x14ac:dyDescent="0.2">
      <c r="A42" s="5">
        <v>38</v>
      </c>
      <c r="B42" s="6" t="s">
        <v>65</v>
      </c>
      <c r="C42" s="2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>
        <v>91099.44</v>
      </c>
      <c r="AB42" s="8">
        <f t="shared" si="4"/>
        <v>91099.44</v>
      </c>
      <c r="AC42" s="9">
        <f t="shared" si="8"/>
        <v>0</v>
      </c>
      <c r="AD42" s="9">
        <f t="shared" si="8"/>
        <v>0</v>
      </c>
      <c r="AE42" s="9">
        <f t="shared" si="8"/>
        <v>0</v>
      </c>
      <c r="AF42" s="9">
        <f t="shared" si="8"/>
        <v>0</v>
      </c>
      <c r="AG42" s="9">
        <f t="shared" si="8"/>
        <v>0</v>
      </c>
      <c r="AH42" s="9">
        <f t="shared" si="7"/>
        <v>0</v>
      </c>
      <c r="AI42" s="9">
        <f t="shared" si="7"/>
        <v>0</v>
      </c>
      <c r="AJ42" s="9">
        <f t="shared" si="7"/>
        <v>0</v>
      </c>
      <c r="AK42" s="9">
        <f t="shared" si="7"/>
        <v>0</v>
      </c>
      <c r="AL42" s="9">
        <f t="shared" si="7"/>
        <v>0</v>
      </c>
      <c r="AM42" s="9">
        <f t="shared" si="7"/>
        <v>0</v>
      </c>
      <c r="AN42" s="9">
        <f t="shared" si="7"/>
        <v>0</v>
      </c>
      <c r="AO42" s="9">
        <f t="shared" si="7"/>
        <v>0</v>
      </c>
      <c r="AP42" s="9">
        <f t="shared" si="7"/>
        <v>0</v>
      </c>
      <c r="AQ42" s="9">
        <f t="shared" si="7"/>
        <v>0</v>
      </c>
      <c r="AR42" s="9">
        <f t="shared" si="7"/>
        <v>0</v>
      </c>
      <c r="AS42" s="9">
        <f t="shared" si="6"/>
        <v>0</v>
      </c>
      <c r="AT42" s="9">
        <f t="shared" si="6"/>
        <v>0</v>
      </c>
      <c r="AU42" s="9">
        <f t="shared" si="6"/>
        <v>0</v>
      </c>
      <c r="AV42" s="9">
        <f t="shared" si="6"/>
        <v>0</v>
      </c>
      <c r="AW42" s="9">
        <f t="shared" si="6"/>
        <v>0</v>
      </c>
      <c r="AX42" s="9">
        <f t="shared" si="6"/>
        <v>0</v>
      </c>
      <c r="AY42" s="9">
        <f t="shared" si="6"/>
        <v>0</v>
      </c>
      <c r="AZ42" s="9">
        <f t="shared" si="6"/>
        <v>1</v>
      </c>
      <c r="BA42" s="10">
        <f t="shared" si="6"/>
        <v>1</v>
      </c>
    </row>
    <row r="43" spans="1:53" x14ac:dyDescent="0.2">
      <c r="A43" s="5">
        <v>39</v>
      </c>
      <c r="B43" s="6" t="s">
        <v>66</v>
      </c>
      <c r="C43" s="25"/>
      <c r="D43" s="7">
        <v>43520.310000000005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v>26500</v>
      </c>
      <c r="W43" s="7"/>
      <c r="X43" s="7"/>
      <c r="Y43" s="7"/>
      <c r="Z43" s="7"/>
      <c r="AA43" s="7"/>
      <c r="AB43" s="8">
        <f t="shared" si="4"/>
        <v>70020.31</v>
      </c>
      <c r="AC43" s="9">
        <f t="shared" si="8"/>
        <v>0.62153837936450163</v>
      </c>
      <c r="AD43" s="9">
        <f t="shared" si="8"/>
        <v>0</v>
      </c>
      <c r="AE43" s="9">
        <f t="shared" si="8"/>
        <v>0</v>
      </c>
      <c r="AF43" s="9">
        <f t="shared" si="8"/>
        <v>0</v>
      </c>
      <c r="AG43" s="9">
        <f t="shared" si="8"/>
        <v>0</v>
      </c>
      <c r="AH43" s="9">
        <f t="shared" si="7"/>
        <v>0</v>
      </c>
      <c r="AI43" s="9">
        <f t="shared" si="7"/>
        <v>0</v>
      </c>
      <c r="AJ43" s="9">
        <f t="shared" si="7"/>
        <v>0</v>
      </c>
      <c r="AK43" s="9">
        <f t="shared" si="7"/>
        <v>0</v>
      </c>
      <c r="AL43" s="9">
        <f t="shared" si="7"/>
        <v>0</v>
      </c>
      <c r="AM43" s="9">
        <f t="shared" si="7"/>
        <v>0</v>
      </c>
      <c r="AN43" s="9">
        <f t="shared" si="7"/>
        <v>0</v>
      </c>
      <c r="AO43" s="9">
        <f t="shared" si="7"/>
        <v>0</v>
      </c>
      <c r="AP43" s="9">
        <f t="shared" si="7"/>
        <v>0</v>
      </c>
      <c r="AQ43" s="9">
        <f t="shared" si="7"/>
        <v>0</v>
      </c>
      <c r="AR43" s="9">
        <f t="shared" si="7"/>
        <v>0</v>
      </c>
      <c r="AS43" s="9">
        <f t="shared" si="7"/>
        <v>0</v>
      </c>
      <c r="AT43" s="9">
        <f t="shared" si="7"/>
        <v>0</v>
      </c>
      <c r="AU43" s="9">
        <f t="shared" si="7"/>
        <v>0.37846162063549849</v>
      </c>
      <c r="AV43" s="9">
        <f t="shared" si="6"/>
        <v>0</v>
      </c>
      <c r="AW43" s="9">
        <f t="shared" si="6"/>
        <v>0</v>
      </c>
      <c r="AX43" s="9">
        <f t="shared" si="6"/>
        <v>0</v>
      </c>
      <c r="AY43" s="9">
        <f t="shared" si="6"/>
        <v>0</v>
      </c>
      <c r="AZ43" s="9">
        <f t="shared" si="6"/>
        <v>0</v>
      </c>
      <c r="BA43" s="10">
        <f t="shared" si="6"/>
        <v>1</v>
      </c>
    </row>
    <row r="44" spans="1:53" x14ac:dyDescent="0.2">
      <c r="A44" s="5">
        <v>40</v>
      </c>
      <c r="B44" s="6" t="s">
        <v>67</v>
      </c>
      <c r="C44" s="2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>
        <v>9801.1099999999951</v>
      </c>
      <c r="X44" s="7"/>
      <c r="Y44" s="7"/>
      <c r="Z44" s="7"/>
      <c r="AA44" s="7"/>
      <c r="AB44" s="8">
        <f t="shared" si="4"/>
        <v>9801.1099999999951</v>
      </c>
      <c r="AC44" s="9">
        <f t="shared" si="8"/>
        <v>0</v>
      </c>
      <c r="AD44" s="9">
        <f t="shared" si="8"/>
        <v>0</v>
      </c>
      <c r="AE44" s="9">
        <f t="shared" si="8"/>
        <v>0</v>
      </c>
      <c r="AF44" s="9">
        <f t="shared" si="8"/>
        <v>0</v>
      </c>
      <c r="AG44" s="9">
        <f t="shared" si="8"/>
        <v>0</v>
      </c>
      <c r="AH44" s="9">
        <f t="shared" si="7"/>
        <v>0</v>
      </c>
      <c r="AI44" s="9">
        <f t="shared" si="7"/>
        <v>0</v>
      </c>
      <c r="AJ44" s="9">
        <f t="shared" si="7"/>
        <v>0</v>
      </c>
      <c r="AK44" s="9">
        <f t="shared" si="7"/>
        <v>0</v>
      </c>
      <c r="AL44" s="9">
        <f t="shared" si="7"/>
        <v>0</v>
      </c>
      <c r="AM44" s="9">
        <f t="shared" si="7"/>
        <v>0</v>
      </c>
      <c r="AN44" s="9">
        <f t="shared" si="7"/>
        <v>0</v>
      </c>
      <c r="AO44" s="9">
        <f t="shared" si="7"/>
        <v>0</v>
      </c>
      <c r="AP44" s="9">
        <f t="shared" si="7"/>
        <v>0</v>
      </c>
      <c r="AQ44" s="9">
        <f t="shared" si="7"/>
        <v>0</v>
      </c>
      <c r="AR44" s="9">
        <f t="shared" si="7"/>
        <v>0</v>
      </c>
      <c r="AS44" s="9">
        <f t="shared" si="7"/>
        <v>0</v>
      </c>
      <c r="AT44" s="9">
        <f t="shared" si="7"/>
        <v>0</v>
      </c>
      <c r="AU44" s="9">
        <f t="shared" si="7"/>
        <v>0</v>
      </c>
      <c r="AV44" s="9">
        <f t="shared" si="6"/>
        <v>1</v>
      </c>
      <c r="AW44" s="9">
        <f t="shared" si="6"/>
        <v>0</v>
      </c>
      <c r="AX44" s="9">
        <f t="shared" si="6"/>
        <v>0</v>
      </c>
      <c r="AY44" s="9">
        <f t="shared" si="6"/>
        <v>0</v>
      </c>
      <c r="AZ44" s="9">
        <f t="shared" si="6"/>
        <v>0</v>
      </c>
      <c r="BA44" s="10">
        <f t="shared" si="6"/>
        <v>1</v>
      </c>
    </row>
    <row r="45" spans="1:53" ht="25.5" x14ac:dyDescent="0.2">
      <c r="A45" s="5">
        <v>41</v>
      </c>
      <c r="B45" s="6" t="s">
        <v>68</v>
      </c>
      <c r="C45" s="2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>
        <v>41239.56</v>
      </c>
      <c r="Y45" s="7"/>
      <c r="Z45" s="7"/>
      <c r="AA45" s="7"/>
      <c r="AB45" s="8">
        <f t="shared" si="4"/>
        <v>41239.56</v>
      </c>
      <c r="AC45" s="9">
        <f t="shared" si="8"/>
        <v>0</v>
      </c>
      <c r="AD45" s="9">
        <f t="shared" si="8"/>
        <v>0</v>
      </c>
      <c r="AE45" s="9">
        <f t="shared" si="8"/>
        <v>0</v>
      </c>
      <c r="AF45" s="9">
        <f t="shared" si="8"/>
        <v>0</v>
      </c>
      <c r="AG45" s="9">
        <f t="shared" si="8"/>
        <v>0</v>
      </c>
      <c r="AH45" s="9">
        <f t="shared" si="7"/>
        <v>0</v>
      </c>
      <c r="AI45" s="9">
        <f t="shared" si="7"/>
        <v>0</v>
      </c>
      <c r="AJ45" s="9">
        <f t="shared" si="7"/>
        <v>0</v>
      </c>
      <c r="AK45" s="9">
        <f t="shared" si="7"/>
        <v>0</v>
      </c>
      <c r="AL45" s="9">
        <f t="shared" si="7"/>
        <v>0</v>
      </c>
      <c r="AM45" s="9">
        <f t="shared" si="7"/>
        <v>0</v>
      </c>
      <c r="AN45" s="9">
        <f t="shared" si="7"/>
        <v>0</v>
      </c>
      <c r="AO45" s="9">
        <f t="shared" si="7"/>
        <v>0</v>
      </c>
      <c r="AP45" s="9">
        <f t="shared" si="7"/>
        <v>0</v>
      </c>
      <c r="AQ45" s="9">
        <f t="shared" si="7"/>
        <v>0</v>
      </c>
      <c r="AR45" s="9">
        <f t="shared" si="7"/>
        <v>0</v>
      </c>
      <c r="AS45" s="9">
        <f t="shared" si="7"/>
        <v>0</v>
      </c>
      <c r="AT45" s="9">
        <f t="shared" si="7"/>
        <v>0</v>
      </c>
      <c r="AU45" s="9">
        <f t="shared" si="7"/>
        <v>0</v>
      </c>
      <c r="AV45" s="9">
        <f t="shared" si="6"/>
        <v>0</v>
      </c>
      <c r="AW45" s="9">
        <f t="shared" si="6"/>
        <v>1</v>
      </c>
      <c r="AX45" s="9">
        <f t="shared" si="6"/>
        <v>0</v>
      </c>
      <c r="AY45" s="9">
        <f t="shared" si="6"/>
        <v>0</v>
      </c>
      <c r="AZ45" s="9">
        <f t="shared" si="6"/>
        <v>0</v>
      </c>
      <c r="BA45" s="10">
        <f t="shared" si="6"/>
        <v>1</v>
      </c>
    </row>
    <row r="46" spans="1:53" x14ac:dyDescent="0.2">
      <c r="A46" s="5">
        <v>42</v>
      </c>
      <c r="B46" s="6" t="s">
        <v>69</v>
      </c>
      <c r="C46" s="2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>
        <v>51000</v>
      </c>
      <c r="AA46" s="7"/>
      <c r="AB46" s="8">
        <f t="shared" si="4"/>
        <v>51000</v>
      </c>
      <c r="AC46" s="9">
        <f t="shared" si="8"/>
        <v>0</v>
      </c>
      <c r="AD46" s="9">
        <f t="shared" si="8"/>
        <v>0</v>
      </c>
      <c r="AE46" s="9">
        <f t="shared" si="8"/>
        <v>0</v>
      </c>
      <c r="AF46" s="9">
        <f t="shared" si="8"/>
        <v>0</v>
      </c>
      <c r="AG46" s="9">
        <f t="shared" si="8"/>
        <v>0</v>
      </c>
      <c r="AH46" s="9">
        <f t="shared" si="7"/>
        <v>0</v>
      </c>
      <c r="AI46" s="9">
        <f t="shared" si="7"/>
        <v>0</v>
      </c>
      <c r="AJ46" s="9">
        <f t="shared" si="7"/>
        <v>0</v>
      </c>
      <c r="AK46" s="9">
        <f t="shared" si="7"/>
        <v>0</v>
      </c>
      <c r="AL46" s="9">
        <f t="shared" si="7"/>
        <v>0</v>
      </c>
      <c r="AM46" s="9">
        <f t="shared" si="7"/>
        <v>0</v>
      </c>
      <c r="AN46" s="9">
        <f t="shared" si="7"/>
        <v>0</v>
      </c>
      <c r="AO46" s="9">
        <f t="shared" si="7"/>
        <v>0</v>
      </c>
      <c r="AP46" s="9">
        <f t="shared" si="7"/>
        <v>0</v>
      </c>
      <c r="AQ46" s="9">
        <f t="shared" si="7"/>
        <v>0</v>
      </c>
      <c r="AR46" s="9">
        <f t="shared" si="7"/>
        <v>0</v>
      </c>
      <c r="AS46" s="9">
        <f t="shared" si="7"/>
        <v>0</v>
      </c>
      <c r="AT46" s="9">
        <f t="shared" si="7"/>
        <v>0</v>
      </c>
      <c r="AU46" s="9">
        <f t="shared" si="7"/>
        <v>0</v>
      </c>
      <c r="AV46" s="9">
        <f t="shared" si="6"/>
        <v>0</v>
      </c>
      <c r="AW46" s="9">
        <f t="shared" si="6"/>
        <v>0</v>
      </c>
      <c r="AX46" s="9">
        <f t="shared" si="6"/>
        <v>0</v>
      </c>
      <c r="AY46" s="9">
        <f t="shared" si="6"/>
        <v>1</v>
      </c>
      <c r="AZ46" s="9">
        <f t="shared" si="6"/>
        <v>0</v>
      </c>
      <c r="BA46" s="10">
        <f t="shared" si="6"/>
        <v>1</v>
      </c>
    </row>
    <row r="47" spans="1:53" ht="25.5" x14ac:dyDescent="0.2">
      <c r="A47" s="5">
        <v>43</v>
      </c>
      <c r="B47" s="6" t="s">
        <v>70</v>
      </c>
      <c r="C47" s="25"/>
      <c r="D47" s="7">
        <v>446909.09387309256</v>
      </c>
      <c r="E47" s="7">
        <v>206683.31328217004</v>
      </c>
      <c r="F47" s="7">
        <v>142756.51050541052</v>
      </c>
      <c r="G47" s="7">
        <v>93706.759986915946</v>
      </c>
      <c r="H47" s="7">
        <v>248814.54199179506</v>
      </c>
      <c r="I47" s="7">
        <v>1065493.9202229702</v>
      </c>
      <c r="J47" s="7">
        <v>306869.32903428085</v>
      </c>
      <c r="K47" s="7">
        <v>759364.49511323054</v>
      </c>
      <c r="L47" s="7"/>
      <c r="M47" s="7">
        <v>4761643.4131443733</v>
      </c>
      <c r="N47" s="7">
        <v>204564.48068468197</v>
      </c>
      <c r="O47" s="7">
        <v>549378.98188487394</v>
      </c>
      <c r="P47" s="7">
        <v>315234.85198231356</v>
      </c>
      <c r="Q47" s="7">
        <v>935590.97333271592</v>
      </c>
      <c r="R47" s="7">
        <v>604791.76390589983</v>
      </c>
      <c r="S47" s="7">
        <v>300893.95895482856</v>
      </c>
      <c r="T47" s="7">
        <v>184293.43762292666</v>
      </c>
      <c r="U47" s="7">
        <v>174946.01211970064</v>
      </c>
      <c r="V47" s="7">
        <v>410065.63984870882</v>
      </c>
      <c r="W47" s="7">
        <v>141361.18250817037</v>
      </c>
      <c r="X47" s="7">
        <v>221314.9060243018</v>
      </c>
      <c r="Y47" s="7">
        <v>276288.34138832684</v>
      </c>
      <c r="Z47" s="7">
        <v>111930.04722065822</v>
      </c>
      <c r="AA47" s="7">
        <v>131374.2353676534</v>
      </c>
      <c r="AB47" s="8">
        <f t="shared" si="4"/>
        <v>12594270.190000001</v>
      </c>
      <c r="AC47" s="9">
        <f t="shared" si="8"/>
        <v>3.5485112446447566E-2</v>
      </c>
      <c r="AD47" s="9">
        <f t="shared" si="8"/>
        <v>1.6410900366920746E-2</v>
      </c>
      <c r="AE47" s="9">
        <f t="shared" si="8"/>
        <v>1.1335036357943223E-2</v>
      </c>
      <c r="AF47" s="9">
        <f t="shared" si="8"/>
        <v>7.4404279543978831E-3</v>
      </c>
      <c r="AG47" s="9">
        <f t="shared" si="8"/>
        <v>1.9756169927921407E-2</v>
      </c>
      <c r="AH47" s="9">
        <f t="shared" si="7"/>
        <v>8.4601481796776512E-2</v>
      </c>
      <c r="AI47" s="9">
        <f t="shared" si="7"/>
        <v>2.4365788918673408E-2</v>
      </c>
      <c r="AJ47" s="9">
        <f t="shared" si="7"/>
        <v>6.0294442127831659E-2</v>
      </c>
      <c r="AK47" s="9">
        <f t="shared" si="7"/>
        <v>0</v>
      </c>
      <c r="AL47" s="9">
        <f t="shared" si="7"/>
        <v>0.37808013813497299</v>
      </c>
      <c r="AM47" s="9">
        <f t="shared" si="7"/>
        <v>1.6242662544043922E-2</v>
      </c>
      <c r="AN47" s="9">
        <f t="shared" si="7"/>
        <v>4.3621343166123858E-2</v>
      </c>
      <c r="AO47" s="9">
        <f t="shared" si="7"/>
        <v>2.5030021368972515E-2</v>
      </c>
      <c r="AP47" s="9">
        <f t="shared" si="7"/>
        <v>7.4287033644520842E-2</v>
      </c>
      <c r="AQ47" s="9">
        <f t="shared" si="7"/>
        <v>4.8021183822633214E-2</v>
      </c>
      <c r="AR47" s="9">
        <f t="shared" si="7"/>
        <v>2.3891337442779489E-2</v>
      </c>
      <c r="AS47" s="9">
        <f t="shared" si="7"/>
        <v>1.4633117667211698E-2</v>
      </c>
      <c r="AT47" s="9">
        <f t="shared" si="7"/>
        <v>1.3890920988705629E-2</v>
      </c>
      <c r="AU47" s="9">
        <f t="shared" si="7"/>
        <v>3.2559698471000389E-2</v>
      </c>
      <c r="AV47" s="9">
        <f t="shared" si="6"/>
        <v>1.1224245658983306E-2</v>
      </c>
      <c r="AW47" s="9">
        <f t="shared" si="6"/>
        <v>1.7572666195459937E-2</v>
      </c>
      <c r="AX47" s="9">
        <f t="shared" si="6"/>
        <v>2.1937622205985625E-2</v>
      </c>
      <c r="AY47" s="9">
        <f t="shared" si="6"/>
        <v>8.8873785882037058E-3</v>
      </c>
      <c r="AZ47" s="9">
        <f t="shared" si="6"/>
        <v>1.0431270203490321E-2</v>
      </c>
      <c r="BA47" s="10">
        <f t="shared" si="6"/>
        <v>1</v>
      </c>
    </row>
    <row r="48" spans="1:53" ht="25.5" x14ac:dyDescent="0.2">
      <c r="A48" s="5">
        <v>44</v>
      </c>
      <c r="B48" s="6" t="s">
        <v>71</v>
      </c>
      <c r="C48" s="2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>
        <v>1257609.02</v>
      </c>
      <c r="AA48" s="7"/>
      <c r="AB48" s="8">
        <f t="shared" si="4"/>
        <v>1257609.02</v>
      </c>
      <c r="AC48" s="9">
        <f t="shared" si="8"/>
        <v>0</v>
      </c>
      <c r="AD48" s="9">
        <f t="shared" si="8"/>
        <v>0</v>
      </c>
      <c r="AE48" s="9">
        <f t="shared" si="8"/>
        <v>0</v>
      </c>
      <c r="AF48" s="9">
        <f t="shared" si="8"/>
        <v>0</v>
      </c>
      <c r="AG48" s="9">
        <f t="shared" si="8"/>
        <v>0</v>
      </c>
      <c r="AH48" s="9">
        <f t="shared" si="7"/>
        <v>0</v>
      </c>
      <c r="AI48" s="9">
        <f t="shared" si="7"/>
        <v>0</v>
      </c>
      <c r="AJ48" s="9">
        <f t="shared" si="7"/>
        <v>0</v>
      </c>
      <c r="AK48" s="9">
        <f t="shared" si="7"/>
        <v>0</v>
      </c>
      <c r="AL48" s="9">
        <f t="shared" si="7"/>
        <v>0</v>
      </c>
      <c r="AM48" s="9">
        <f t="shared" si="7"/>
        <v>0</v>
      </c>
      <c r="AN48" s="9">
        <f t="shared" si="7"/>
        <v>0</v>
      </c>
      <c r="AO48" s="9">
        <f t="shared" si="7"/>
        <v>0</v>
      </c>
      <c r="AP48" s="9">
        <f t="shared" si="7"/>
        <v>0</v>
      </c>
      <c r="AQ48" s="9">
        <f t="shared" si="7"/>
        <v>0</v>
      </c>
      <c r="AR48" s="9">
        <f t="shared" si="7"/>
        <v>0</v>
      </c>
      <c r="AS48" s="9">
        <f t="shared" si="7"/>
        <v>0</v>
      </c>
      <c r="AT48" s="9">
        <f t="shared" si="7"/>
        <v>0</v>
      </c>
      <c r="AU48" s="9">
        <f t="shared" si="7"/>
        <v>0</v>
      </c>
      <c r="AV48" s="9">
        <f t="shared" si="6"/>
        <v>0</v>
      </c>
      <c r="AW48" s="9">
        <f t="shared" si="6"/>
        <v>0</v>
      </c>
      <c r="AX48" s="9">
        <f t="shared" si="6"/>
        <v>0</v>
      </c>
      <c r="AY48" s="9">
        <f t="shared" si="6"/>
        <v>1</v>
      </c>
      <c r="AZ48" s="9">
        <f t="shared" si="6"/>
        <v>0</v>
      </c>
      <c r="BA48" s="10">
        <f t="shared" si="6"/>
        <v>1</v>
      </c>
    </row>
    <row r="49" spans="1:53" x14ac:dyDescent="0.2">
      <c r="A49" s="5">
        <v>45</v>
      </c>
      <c r="B49" s="6" t="s">
        <v>72</v>
      </c>
      <c r="C49" s="25"/>
      <c r="D49" s="7">
        <v>10892236.1</v>
      </c>
      <c r="E49" s="7"/>
      <c r="F49" s="7">
        <v>266011.50999999995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>
        <v>808223.33999999985</v>
      </c>
      <c r="S49" s="7"/>
      <c r="T49" s="7"/>
      <c r="U49" s="7"/>
      <c r="V49" s="7"/>
      <c r="W49" s="7"/>
      <c r="X49" s="7"/>
      <c r="Y49" s="7"/>
      <c r="Z49" s="7"/>
      <c r="AA49" s="7"/>
      <c r="AB49" s="8">
        <f t="shared" si="4"/>
        <v>11966470.949999999</v>
      </c>
      <c r="AC49" s="9">
        <f t="shared" si="8"/>
        <v>0.91022960282204168</v>
      </c>
      <c r="AD49" s="9">
        <f t="shared" si="8"/>
        <v>0</v>
      </c>
      <c r="AE49" s="9">
        <f t="shared" si="8"/>
        <v>2.2229737665472708E-2</v>
      </c>
      <c r="AF49" s="9">
        <f t="shared" si="8"/>
        <v>0</v>
      </c>
      <c r="AG49" s="9">
        <f t="shared" si="8"/>
        <v>0</v>
      </c>
      <c r="AH49" s="9">
        <f t="shared" si="7"/>
        <v>0</v>
      </c>
      <c r="AI49" s="9">
        <f t="shared" si="7"/>
        <v>0</v>
      </c>
      <c r="AJ49" s="9">
        <f t="shared" si="7"/>
        <v>0</v>
      </c>
      <c r="AK49" s="9">
        <f t="shared" si="7"/>
        <v>0</v>
      </c>
      <c r="AL49" s="9">
        <f t="shared" si="7"/>
        <v>0</v>
      </c>
      <c r="AM49" s="9">
        <f t="shared" si="7"/>
        <v>0</v>
      </c>
      <c r="AN49" s="9">
        <f t="shared" si="7"/>
        <v>0</v>
      </c>
      <c r="AO49" s="9">
        <f t="shared" si="7"/>
        <v>0</v>
      </c>
      <c r="AP49" s="9">
        <f t="shared" si="7"/>
        <v>0</v>
      </c>
      <c r="AQ49" s="9">
        <f t="shared" si="7"/>
        <v>6.7540659512485585E-2</v>
      </c>
      <c r="AR49" s="9">
        <f t="shared" si="7"/>
        <v>0</v>
      </c>
      <c r="AS49" s="9">
        <f t="shared" si="7"/>
        <v>0</v>
      </c>
      <c r="AT49" s="9">
        <f t="shared" si="7"/>
        <v>0</v>
      </c>
      <c r="AU49" s="9">
        <f t="shared" si="7"/>
        <v>0</v>
      </c>
      <c r="AV49" s="9">
        <f t="shared" si="6"/>
        <v>0</v>
      </c>
      <c r="AW49" s="9">
        <f t="shared" si="6"/>
        <v>0</v>
      </c>
      <c r="AX49" s="9">
        <f t="shared" si="6"/>
        <v>0</v>
      </c>
      <c r="AY49" s="9">
        <f t="shared" si="6"/>
        <v>0</v>
      </c>
      <c r="AZ49" s="9">
        <f t="shared" si="6"/>
        <v>0</v>
      </c>
      <c r="BA49" s="10">
        <f t="shared" si="6"/>
        <v>1</v>
      </c>
    </row>
    <row r="50" spans="1:53" x14ac:dyDescent="0.2">
      <c r="A50" s="5">
        <v>46</v>
      </c>
      <c r="B50" s="6" t="s">
        <v>73</v>
      </c>
      <c r="C50" s="25"/>
      <c r="D50" s="7">
        <v>82431.599999999991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8">
        <f t="shared" si="4"/>
        <v>82431.599999999991</v>
      </c>
      <c r="AC50" s="9">
        <f t="shared" si="8"/>
        <v>1</v>
      </c>
      <c r="AD50" s="9">
        <f t="shared" si="8"/>
        <v>0</v>
      </c>
      <c r="AE50" s="9">
        <f t="shared" si="8"/>
        <v>0</v>
      </c>
      <c r="AF50" s="9">
        <f t="shared" si="8"/>
        <v>0</v>
      </c>
      <c r="AG50" s="9">
        <f t="shared" si="8"/>
        <v>0</v>
      </c>
      <c r="AH50" s="9">
        <f t="shared" si="7"/>
        <v>0</v>
      </c>
      <c r="AI50" s="9">
        <f t="shared" si="7"/>
        <v>0</v>
      </c>
      <c r="AJ50" s="9">
        <f t="shared" si="7"/>
        <v>0</v>
      </c>
      <c r="AK50" s="9">
        <f t="shared" si="7"/>
        <v>0</v>
      </c>
      <c r="AL50" s="9">
        <f t="shared" si="7"/>
        <v>0</v>
      </c>
      <c r="AM50" s="9">
        <f t="shared" si="7"/>
        <v>0</v>
      </c>
      <c r="AN50" s="9">
        <f t="shared" si="7"/>
        <v>0</v>
      </c>
      <c r="AO50" s="9">
        <f t="shared" si="7"/>
        <v>0</v>
      </c>
      <c r="AP50" s="9">
        <f t="shared" si="7"/>
        <v>0</v>
      </c>
      <c r="AQ50" s="9">
        <f t="shared" si="7"/>
        <v>0</v>
      </c>
      <c r="AR50" s="9">
        <f t="shared" si="7"/>
        <v>0</v>
      </c>
      <c r="AS50" s="9">
        <f t="shared" si="7"/>
        <v>0</v>
      </c>
      <c r="AT50" s="9">
        <f t="shared" si="7"/>
        <v>0</v>
      </c>
      <c r="AU50" s="9">
        <f t="shared" si="7"/>
        <v>0</v>
      </c>
      <c r="AV50" s="9">
        <f t="shared" si="7"/>
        <v>0</v>
      </c>
      <c r="AW50" s="9">
        <f t="shared" ref="AV50:BA91" si="9">+X50/$AB50</f>
        <v>0</v>
      </c>
      <c r="AX50" s="9">
        <f t="shared" si="9"/>
        <v>0</v>
      </c>
      <c r="AY50" s="9">
        <f t="shared" si="9"/>
        <v>0</v>
      </c>
      <c r="AZ50" s="9">
        <f t="shared" si="9"/>
        <v>0</v>
      </c>
      <c r="BA50" s="10">
        <f t="shared" si="9"/>
        <v>1</v>
      </c>
    </row>
    <row r="51" spans="1:53" x14ac:dyDescent="0.2">
      <c r="A51" s="5">
        <v>48</v>
      </c>
      <c r="B51" s="6" t="s">
        <v>74</v>
      </c>
      <c r="C51" s="25"/>
      <c r="D51" s="7">
        <v>312494.79252166394</v>
      </c>
      <c r="E51" s="7">
        <v>778.25651010982608</v>
      </c>
      <c r="F51" s="7">
        <v>778.25651010982608</v>
      </c>
      <c r="G51" s="7">
        <v>667.07700866556524</v>
      </c>
      <c r="H51" s="7">
        <v>1111.795014442609</v>
      </c>
      <c r="I51" s="7">
        <v>778.25651010982608</v>
      </c>
      <c r="J51" s="7">
        <v>1556.5130202196519</v>
      </c>
      <c r="K51" s="7">
        <v>889.43601155408692</v>
      </c>
      <c r="L51" s="7">
        <v>333.53850433278262</v>
      </c>
      <c r="M51" s="7">
        <v>2779.4875361065219</v>
      </c>
      <c r="N51" s="7">
        <v>667.07700866556524</v>
      </c>
      <c r="O51" s="7">
        <v>1778.8720231081738</v>
      </c>
      <c r="P51" s="7">
        <v>1445.333518775391</v>
      </c>
      <c r="Q51" s="7">
        <v>2445.9490317737391</v>
      </c>
      <c r="R51" s="7">
        <v>1334.1540173311303</v>
      </c>
      <c r="S51" s="7">
        <v>555.89750722130441</v>
      </c>
      <c r="T51" s="7">
        <v>444.71800577704352</v>
      </c>
      <c r="U51" s="7">
        <v>444.71800577704352</v>
      </c>
      <c r="V51" s="7">
        <v>889.43619237242672</v>
      </c>
      <c r="W51" s="7">
        <v>333.53850433278262</v>
      </c>
      <c r="X51" s="7">
        <v>111.17950144426088</v>
      </c>
      <c r="Y51" s="7">
        <v>778.25651010982608</v>
      </c>
      <c r="Z51" s="7">
        <v>1000.615512998348</v>
      </c>
      <c r="AA51" s="7">
        <v>1000.615512998348</v>
      </c>
      <c r="AB51" s="8">
        <f t="shared" si="4"/>
        <v>335397.76999999996</v>
      </c>
      <c r="AC51" s="9">
        <f t="shared" si="8"/>
        <v>0.93171398403055561</v>
      </c>
      <c r="AD51" s="9">
        <f t="shared" si="8"/>
        <v>2.3203985825839754E-3</v>
      </c>
      <c r="AE51" s="9">
        <f t="shared" si="8"/>
        <v>2.3203985825839754E-3</v>
      </c>
      <c r="AF51" s="9">
        <f t="shared" si="8"/>
        <v>1.9889130707862646E-3</v>
      </c>
      <c r="AG51" s="9">
        <f t="shared" si="8"/>
        <v>3.3148551179771088E-3</v>
      </c>
      <c r="AH51" s="9">
        <f t="shared" si="8"/>
        <v>2.3203985825839754E-3</v>
      </c>
      <c r="AI51" s="9">
        <f t="shared" si="8"/>
        <v>4.64079716516795E-3</v>
      </c>
      <c r="AJ51" s="9">
        <f t="shared" si="8"/>
        <v>2.6518840943816858E-3</v>
      </c>
      <c r="AK51" s="9">
        <f t="shared" si="8"/>
        <v>9.9445653539313229E-4</v>
      </c>
      <c r="AL51" s="9">
        <f t="shared" si="8"/>
        <v>8.2871377949427696E-3</v>
      </c>
      <c r="AM51" s="9">
        <f t="shared" si="8"/>
        <v>1.9889130707862646E-3</v>
      </c>
      <c r="AN51" s="9">
        <f t="shared" si="8"/>
        <v>5.3037681887633716E-3</v>
      </c>
      <c r="AO51" s="9">
        <f t="shared" si="8"/>
        <v>4.3093116533702387E-3</v>
      </c>
      <c r="AP51" s="9">
        <f t="shared" si="8"/>
        <v>7.2926812595496366E-3</v>
      </c>
      <c r="AQ51" s="9">
        <f t="shared" si="8"/>
        <v>3.9778261415725283E-3</v>
      </c>
      <c r="AR51" s="9">
        <f t="shared" si="8"/>
        <v>1.657427558988554E-3</v>
      </c>
      <c r="AS51" s="9">
        <f t="shared" ref="AS51:BA103" si="10">+T51/$AB51</f>
        <v>1.3259420471908431E-3</v>
      </c>
      <c r="AT51" s="9">
        <f t="shared" si="10"/>
        <v>1.3259420471908431E-3</v>
      </c>
      <c r="AU51" s="9">
        <f t="shared" si="10"/>
        <v>2.6518846334977922E-3</v>
      </c>
      <c r="AV51" s="9">
        <f t="shared" si="9"/>
        <v>9.9445653539313229E-4</v>
      </c>
      <c r="AW51" s="9">
        <f t="shared" si="9"/>
        <v>3.3148551179771078E-4</v>
      </c>
      <c r="AX51" s="9">
        <f t="shared" si="9"/>
        <v>2.3203985825839754E-3</v>
      </c>
      <c r="AY51" s="9">
        <f t="shared" si="9"/>
        <v>2.9833696061793975E-3</v>
      </c>
      <c r="AZ51" s="9">
        <f t="shared" si="9"/>
        <v>2.9833696061793975E-3</v>
      </c>
      <c r="BA51" s="10">
        <f t="shared" si="9"/>
        <v>1</v>
      </c>
    </row>
    <row r="52" spans="1:53" x14ac:dyDescent="0.2">
      <c r="A52" s="5">
        <v>49</v>
      </c>
      <c r="B52" s="6" t="s">
        <v>75</v>
      </c>
      <c r="C52" s="2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v>20541.669999999987</v>
      </c>
      <c r="W52" s="7"/>
      <c r="X52" s="7"/>
      <c r="Y52" s="7"/>
      <c r="Z52" s="7"/>
      <c r="AA52" s="7"/>
      <c r="AB52" s="8">
        <f t="shared" si="4"/>
        <v>20541.669999999987</v>
      </c>
      <c r="AC52" s="9">
        <f t="shared" si="8"/>
        <v>0</v>
      </c>
      <c r="AD52" s="9">
        <f t="shared" si="8"/>
        <v>0</v>
      </c>
      <c r="AE52" s="9">
        <f t="shared" si="8"/>
        <v>0</v>
      </c>
      <c r="AF52" s="9">
        <f t="shared" si="8"/>
        <v>0</v>
      </c>
      <c r="AG52" s="9">
        <f t="shared" si="8"/>
        <v>0</v>
      </c>
      <c r="AH52" s="9">
        <f t="shared" si="8"/>
        <v>0</v>
      </c>
      <c r="AI52" s="9">
        <f t="shared" si="8"/>
        <v>0</v>
      </c>
      <c r="AJ52" s="9">
        <f t="shared" si="8"/>
        <v>0</v>
      </c>
      <c r="AK52" s="9">
        <f t="shared" si="8"/>
        <v>0</v>
      </c>
      <c r="AL52" s="9">
        <f t="shared" si="8"/>
        <v>0</v>
      </c>
      <c r="AM52" s="9">
        <f t="shared" si="8"/>
        <v>0</v>
      </c>
      <c r="AN52" s="9">
        <f t="shared" si="8"/>
        <v>0</v>
      </c>
      <c r="AO52" s="9">
        <f t="shared" si="8"/>
        <v>0</v>
      </c>
      <c r="AP52" s="9">
        <f t="shared" si="8"/>
        <v>0</v>
      </c>
      <c r="AQ52" s="9">
        <f t="shared" si="8"/>
        <v>0</v>
      </c>
      <c r="AR52" s="9">
        <f t="shared" si="8"/>
        <v>0</v>
      </c>
      <c r="AS52" s="9">
        <f t="shared" si="10"/>
        <v>0</v>
      </c>
      <c r="AT52" s="9">
        <f t="shared" si="10"/>
        <v>0</v>
      </c>
      <c r="AU52" s="9">
        <f t="shared" si="10"/>
        <v>1</v>
      </c>
      <c r="AV52" s="9">
        <f t="shared" si="9"/>
        <v>0</v>
      </c>
      <c r="AW52" s="9">
        <f t="shared" si="9"/>
        <v>0</v>
      </c>
      <c r="AX52" s="9">
        <f t="shared" si="9"/>
        <v>0</v>
      </c>
      <c r="AY52" s="9">
        <f t="shared" si="9"/>
        <v>0</v>
      </c>
      <c r="AZ52" s="9">
        <f t="shared" si="9"/>
        <v>0</v>
      </c>
      <c r="BA52" s="10">
        <f t="shared" si="9"/>
        <v>1</v>
      </c>
    </row>
    <row r="53" spans="1:53" x14ac:dyDescent="0.2">
      <c r="A53" s="5">
        <v>50</v>
      </c>
      <c r="B53" s="6" t="s">
        <v>76</v>
      </c>
      <c r="C53" s="25"/>
      <c r="D53" s="7">
        <v>207480.09033214851</v>
      </c>
      <c r="E53" s="7"/>
      <c r="F53" s="7"/>
      <c r="G53" s="7">
        <v>241551.02646659868</v>
      </c>
      <c r="H53" s="7"/>
      <c r="I53" s="7"/>
      <c r="J53" s="7"/>
      <c r="K53" s="7">
        <v>277862.64701335394</v>
      </c>
      <c r="L53" s="7"/>
      <c r="M53" s="7">
        <v>1905712.2031298652</v>
      </c>
      <c r="N53" s="7"/>
      <c r="O53" s="7">
        <v>2333699.3044279423</v>
      </c>
      <c r="P53" s="7"/>
      <c r="Q53" s="7">
        <v>434211.94726107642</v>
      </c>
      <c r="R53" s="7">
        <v>915795.45659944264</v>
      </c>
      <c r="S53" s="7"/>
      <c r="T53" s="7">
        <v>1348359.3156208643</v>
      </c>
      <c r="U53" s="7"/>
      <c r="V53" s="7">
        <v>1224392.7391487076</v>
      </c>
      <c r="W53" s="7"/>
      <c r="X53" s="7"/>
      <c r="Y53" s="7"/>
      <c r="Z53" s="7"/>
      <c r="AA53" s="7"/>
      <c r="AB53" s="8">
        <f t="shared" si="4"/>
        <v>8889064.7300000004</v>
      </c>
      <c r="AC53" s="9">
        <f t="shared" si="8"/>
        <v>2.3341048426829096E-2</v>
      </c>
      <c r="AD53" s="9">
        <f t="shared" si="8"/>
        <v>0</v>
      </c>
      <c r="AE53" s="9">
        <f t="shared" si="8"/>
        <v>0</v>
      </c>
      <c r="AF53" s="9">
        <f t="shared" si="8"/>
        <v>2.7173952918958962E-2</v>
      </c>
      <c r="AG53" s="9">
        <f t="shared" si="8"/>
        <v>0</v>
      </c>
      <c r="AH53" s="9">
        <f t="shared" si="8"/>
        <v>0</v>
      </c>
      <c r="AI53" s="9">
        <f t="shared" si="8"/>
        <v>0</v>
      </c>
      <c r="AJ53" s="9">
        <f t="shared" si="8"/>
        <v>3.1258929420953145E-2</v>
      </c>
      <c r="AK53" s="9">
        <f t="shared" si="8"/>
        <v>0</v>
      </c>
      <c r="AL53" s="9">
        <f t="shared" si="8"/>
        <v>0.21438838179434264</v>
      </c>
      <c r="AM53" s="9">
        <f t="shared" si="8"/>
        <v>0</v>
      </c>
      <c r="AN53" s="9">
        <f t="shared" si="8"/>
        <v>0.26253597822860519</v>
      </c>
      <c r="AO53" s="9">
        <f t="shared" si="8"/>
        <v>0</v>
      </c>
      <c r="AP53" s="9">
        <f t="shared" si="8"/>
        <v>4.8847877752047422E-2</v>
      </c>
      <c r="AQ53" s="9">
        <f t="shared" si="8"/>
        <v>0.10302495081498216</v>
      </c>
      <c r="AR53" s="9">
        <f t="shared" si="8"/>
        <v>0</v>
      </c>
      <c r="AS53" s="9">
        <f t="shared" si="10"/>
        <v>0.15168742230779819</v>
      </c>
      <c r="AT53" s="9">
        <f t="shared" si="10"/>
        <v>0</v>
      </c>
      <c r="AU53" s="9">
        <f t="shared" si="10"/>
        <v>0.13774145833548312</v>
      </c>
      <c r="AV53" s="9">
        <f t="shared" si="9"/>
        <v>0</v>
      </c>
      <c r="AW53" s="9">
        <f t="shared" si="9"/>
        <v>0</v>
      </c>
      <c r="AX53" s="9">
        <f t="shared" si="9"/>
        <v>0</v>
      </c>
      <c r="AY53" s="9">
        <f t="shared" si="9"/>
        <v>0</v>
      </c>
      <c r="AZ53" s="9">
        <f t="shared" si="9"/>
        <v>0</v>
      </c>
      <c r="BA53" s="10">
        <f t="shared" si="9"/>
        <v>1</v>
      </c>
    </row>
    <row r="54" spans="1:53" x14ac:dyDescent="0.2">
      <c r="A54" s="5">
        <v>51</v>
      </c>
      <c r="B54" s="6" t="s">
        <v>77</v>
      </c>
      <c r="C54" s="2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>
        <v>2690074.4300000006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8">
        <f t="shared" si="4"/>
        <v>2690074.4300000006</v>
      </c>
      <c r="AC54" s="9">
        <f t="shared" si="8"/>
        <v>0</v>
      </c>
      <c r="AD54" s="9">
        <f t="shared" si="8"/>
        <v>0</v>
      </c>
      <c r="AE54" s="9">
        <f t="shared" si="8"/>
        <v>0</v>
      </c>
      <c r="AF54" s="9">
        <f t="shared" si="8"/>
        <v>0</v>
      </c>
      <c r="AG54" s="9">
        <f t="shared" si="8"/>
        <v>0</v>
      </c>
      <c r="AH54" s="9">
        <f t="shared" si="8"/>
        <v>0</v>
      </c>
      <c r="AI54" s="9">
        <f t="shared" si="8"/>
        <v>0</v>
      </c>
      <c r="AJ54" s="9">
        <f t="shared" si="8"/>
        <v>0</v>
      </c>
      <c r="AK54" s="9">
        <f t="shared" si="8"/>
        <v>0</v>
      </c>
      <c r="AL54" s="9">
        <f t="shared" si="8"/>
        <v>0</v>
      </c>
      <c r="AM54" s="9">
        <f t="shared" si="8"/>
        <v>0</v>
      </c>
      <c r="AN54" s="9">
        <f t="shared" si="8"/>
        <v>0</v>
      </c>
      <c r="AO54" s="9">
        <f t="shared" si="8"/>
        <v>0</v>
      </c>
      <c r="AP54" s="9">
        <f t="shared" si="8"/>
        <v>1</v>
      </c>
      <c r="AQ54" s="9">
        <f t="shared" si="8"/>
        <v>0</v>
      </c>
      <c r="AR54" s="9">
        <f t="shared" si="8"/>
        <v>0</v>
      </c>
      <c r="AS54" s="9">
        <f t="shared" si="10"/>
        <v>0</v>
      </c>
      <c r="AT54" s="9">
        <f t="shared" si="10"/>
        <v>0</v>
      </c>
      <c r="AU54" s="9">
        <f t="shared" si="10"/>
        <v>0</v>
      </c>
      <c r="AV54" s="9">
        <f t="shared" si="9"/>
        <v>0</v>
      </c>
      <c r="AW54" s="9">
        <f t="shared" si="9"/>
        <v>0</v>
      </c>
      <c r="AX54" s="9">
        <f t="shared" si="9"/>
        <v>0</v>
      </c>
      <c r="AY54" s="9">
        <f t="shared" si="9"/>
        <v>0</v>
      </c>
      <c r="AZ54" s="9">
        <f t="shared" si="9"/>
        <v>0</v>
      </c>
      <c r="BA54" s="10">
        <f t="shared" si="9"/>
        <v>1</v>
      </c>
    </row>
    <row r="55" spans="1:53" ht="25.5" x14ac:dyDescent="0.2">
      <c r="A55" s="5">
        <v>52</v>
      </c>
      <c r="B55" s="6" t="s">
        <v>78</v>
      </c>
      <c r="C55" s="25"/>
      <c r="D55" s="7"/>
      <c r="E55" s="7"/>
      <c r="F55" s="7"/>
      <c r="G55" s="7"/>
      <c r="H55" s="7"/>
      <c r="I55" s="7"/>
      <c r="J55" s="7"/>
      <c r="K55" s="7"/>
      <c r="L55" s="7"/>
      <c r="M55" s="7">
        <v>82101412.12000002</v>
      </c>
      <c r="N55" s="7"/>
      <c r="O55" s="7"/>
      <c r="P55" s="7">
        <v>93767.63</v>
      </c>
      <c r="Q55" s="7"/>
      <c r="R55" s="7"/>
      <c r="S55" s="7"/>
      <c r="T55" s="7"/>
      <c r="U55" s="7"/>
      <c r="V55" s="7"/>
      <c r="W55" s="7">
        <v>2923366.7</v>
      </c>
      <c r="X55" s="7"/>
      <c r="Y55" s="7"/>
      <c r="Z55" s="7"/>
      <c r="AA55" s="7"/>
      <c r="AB55" s="8">
        <f t="shared" si="4"/>
        <v>85118546.450000018</v>
      </c>
      <c r="AC55" s="9">
        <f t="shared" si="8"/>
        <v>0</v>
      </c>
      <c r="AD55" s="9">
        <f t="shared" si="8"/>
        <v>0</v>
      </c>
      <c r="AE55" s="9">
        <f t="shared" si="8"/>
        <v>0</v>
      </c>
      <c r="AF55" s="9">
        <f t="shared" si="8"/>
        <v>0</v>
      </c>
      <c r="AG55" s="9">
        <f t="shared" si="8"/>
        <v>0</v>
      </c>
      <c r="AH55" s="9">
        <f t="shared" si="8"/>
        <v>0</v>
      </c>
      <c r="AI55" s="9">
        <f t="shared" si="8"/>
        <v>0</v>
      </c>
      <c r="AJ55" s="9">
        <f t="shared" si="8"/>
        <v>0</v>
      </c>
      <c r="AK55" s="9">
        <f t="shared" si="8"/>
        <v>0</v>
      </c>
      <c r="AL55" s="9">
        <f t="shared" si="8"/>
        <v>0.96455373763023189</v>
      </c>
      <c r="AM55" s="9">
        <f t="shared" si="8"/>
        <v>0</v>
      </c>
      <c r="AN55" s="9">
        <f t="shared" si="8"/>
        <v>0</v>
      </c>
      <c r="AO55" s="9">
        <f t="shared" si="8"/>
        <v>1.1016122092155391E-3</v>
      </c>
      <c r="AP55" s="9">
        <f t="shared" si="8"/>
        <v>0</v>
      </c>
      <c r="AQ55" s="9">
        <f t="shared" si="8"/>
        <v>0</v>
      </c>
      <c r="AR55" s="9">
        <f t="shared" si="8"/>
        <v>0</v>
      </c>
      <c r="AS55" s="9">
        <f t="shared" si="10"/>
        <v>0</v>
      </c>
      <c r="AT55" s="9">
        <f t="shared" si="10"/>
        <v>0</v>
      </c>
      <c r="AU55" s="9">
        <f t="shared" si="10"/>
        <v>0</v>
      </c>
      <c r="AV55" s="9">
        <f t="shared" si="9"/>
        <v>3.4344650160552638E-2</v>
      </c>
      <c r="AW55" s="9">
        <f t="shared" si="9"/>
        <v>0</v>
      </c>
      <c r="AX55" s="9">
        <f t="shared" si="9"/>
        <v>0</v>
      </c>
      <c r="AY55" s="9">
        <f t="shared" si="9"/>
        <v>0</v>
      </c>
      <c r="AZ55" s="9">
        <f t="shared" si="9"/>
        <v>0</v>
      </c>
      <c r="BA55" s="10">
        <f t="shared" si="9"/>
        <v>1</v>
      </c>
    </row>
    <row r="56" spans="1:53" ht="25.5" x14ac:dyDescent="0.2">
      <c r="A56" s="5">
        <v>53</v>
      </c>
      <c r="B56" s="6" t="s">
        <v>79</v>
      </c>
      <c r="C56" s="2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>
        <v>1161923.0400000003</v>
      </c>
      <c r="W56" s="7"/>
      <c r="X56" s="7"/>
      <c r="Y56" s="7"/>
      <c r="Z56" s="7"/>
      <c r="AA56" s="7"/>
      <c r="AB56" s="8">
        <f t="shared" si="4"/>
        <v>1161923.0400000003</v>
      </c>
      <c r="AC56" s="9">
        <f t="shared" si="8"/>
        <v>0</v>
      </c>
      <c r="AD56" s="9">
        <f t="shared" si="8"/>
        <v>0</v>
      </c>
      <c r="AE56" s="9">
        <f t="shared" si="8"/>
        <v>0</v>
      </c>
      <c r="AF56" s="9">
        <f t="shared" si="8"/>
        <v>0</v>
      </c>
      <c r="AG56" s="9">
        <f t="shared" si="8"/>
        <v>0</v>
      </c>
      <c r="AH56" s="9">
        <f t="shared" si="8"/>
        <v>0</v>
      </c>
      <c r="AI56" s="9">
        <f t="shared" si="8"/>
        <v>0</v>
      </c>
      <c r="AJ56" s="9">
        <f t="shared" si="8"/>
        <v>0</v>
      </c>
      <c r="AK56" s="9">
        <f t="shared" si="8"/>
        <v>0</v>
      </c>
      <c r="AL56" s="9">
        <f t="shared" si="8"/>
        <v>0</v>
      </c>
      <c r="AM56" s="9">
        <f t="shared" si="8"/>
        <v>0</v>
      </c>
      <c r="AN56" s="9">
        <f t="shared" si="8"/>
        <v>0</v>
      </c>
      <c r="AO56" s="9">
        <f t="shared" si="8"/>
        <v>0</v>
      </c>
      <c r="AP56" s="9">
        <f t="shared" si="8"/>
        <v>0</v>
      </c>
      <c r="AQ56" s="9">
        <f t="shared" si="8"/>
        <v>0</v>
      </c>
      <c r="AR56" s="9">
        <f t="shared" si="8"/>
        <v>0</v>
      </c>
      <c r="AS56" s="9">
        <f t="shared" si="10"/>
        <v>0</v>
      </c>
      <c r="AT56" s="9">
        <f t="shared" si="10"/>
        <v>0</v>
      </c>
      <c r="AU56" s="9">
        <f t="shared" si="10"/>
        <v>1</v>
      </c>
      <c r="AV56" s="9">
        <f t="shared" si="9"/>
        <v>0</v>
      </c>
      <c r="AW56" s="9">
        <f t="shared" si="9"/>
        <v>0</v>
      </c>
      <c r="AX56" s="9">
        <f t="shared" si="9"/>
        <v>0</v>
      </c>
      <c r="AY56" s="9">
        <f t="shared" si="9"/>
        <v>0</v>
      </c>
      <c r="AZ56" s="9">
        <f t="shared" si="9"/>
        <v>0</v>
      </c>
      <c r="BA56" s="10">
        <f t="shared" si="9"/>
        <v>1</v>
      </c>
    </row>
    <row r="57" spans="1:53" x14ac:dyDescent="0.2">
      <c r="A57" s="5">
        <v>54</v>
      </c>
      <c r="B57" s="6" t="s">
        <v>80</v>
      </c>
      <c r="C57" s="25"/>
      <c r="D57" s="7">
        <v>1314475.4939630083</v>
      </c>
      <c r="E57" s="7">
        <v>390911.08011438348</v>
      </c>
      <c r="F57" s="7">
        <v>420034.06699425774</v>
      </c>
      <c r="G57" s="7">
        <v>420011.53947983653</v>
      </c>
      <c r="H57" s="7">
        <v>704656.99575436779</v>
      </c>
      <c r="I57" s="7">
        <v>469285.36861924035</v>
      </c>
      <c r="J57" s="7">
        <v>5874734.4043419734</v>
      </c>
      <c r="K57" s="7">
        <v>616086.62369719602</v>
      </c>
      <c r="L57" s="7">
        <v>116833.00975176661</v>
      </c>
      <c r="M57" s="7">
        <v>21972212.469212782</v>
      </c>
      <c r="N57" s="7">
        <v>574544.45356124069</v>
      </c>
      <c r="O57" s="7">
        <v>1061597.9759499626</v>
      </c>
      <c r="P57" s="7">
        <v>3176294.4263376184</v>
      </c>
      <c r="Q57" s="7">
        <v>3616122.6586335599</v>
      </c>
      <c r="R57" s="7">
        <v>513901.1997524054</v>
      </c>
      <c r="S57" s="7">
        <v>433713.08819352143</v>
      </c>
      <c r="T57" s="7">
        <v>363406.67754575663</v>
      </c>
      <c r="U57" s="7">
        <v>364358.19945658685</v>
      </c>
      <c r="V57" s="7">
        <v>2199497.7504319586</v>
      </c>
      <c r="W57" s="7">
        <v>3119565.0920778862</v>
      </c>
      <c r="X57" s="7">
        <v>537431.1101020386</v>
      </c>
      <c r="Y57" s="7">
        <v>573280.76707621571</v>
      </c>
      <c r="Z57" s="7">
        <v>464721.52707825525</v>
      </c>
      <c r="AA57" s="7">
        <v>410245.11187418405</v>
      </c>
      <c r="AB57" s="8">
        <f t="shared" si="4"/>
        <v>49707921.090000004</v>
      </c>
      <c r="AC57" s="9">
        <f t="shared" si="8"/>
        <v>2.6443984482534474E-2</v>
      </c>
      <c r="AD57" s="9">
        <f t="shared" si="8"/>
        <v>7.8641607120645621E-3</v>
      </c>
      <c r="AE57" s="9">
        <f t="shared" si="8"/>
        <v>8.4500429264332717E-3</v>
      </c>
      <c r="AF57" s="9">
        <f t="shared" si="8"/>
        <v>8.4495897287551695E-3</v>
      </c>
      <c r="AG57" s="9">
        <f t="shared" si="8"/>
        <v>1.417594983460548E-2</v>
      </c>
      <c r="AH57" s="9">
        <f t="shared" si="8"/>
        <v>9.440856876101562E-3</v>
      </c>
      <c r="AI57" s="9">
        <f t="shared" si="8"/>
        <v>0.11818507544713681</v>
      </c>
      <c r="AJ57" s="9">
        <f t="shared" si="8"/>
        <v>1.2394133775615438E-2</v>
      </c>
      <c r="AK57" s="9">
        <f t="shared" si="8"/>
        <v>2.350390183090367E-3</v>
      </c>
      <c r="AL57" s="9">
        <f t="shared" si="8"/>
        <v>0.44202638105565523</v>
      </c>
      <c r="AM57" s="9">
        <f t="shared" si="8"/>
        <v>1.1558408417865311E-2</v>
      </c>
      <c r="AN57" s="9">
        <f t="shared" si="8"/>
        <v>2.1356716448226794E-2</v>
      </c>
      <c r="AO57" s="9">
        <f t="shared" si="8"/>
        <v>6.389916046954959E-2</v>
      </c>
      <c r="AP57" s="9">
        <f t="shared" si="8"/>
        <v>7.2747412873821304E-2</v>
      </c>
      <c r="AQ57" s="9">
        <f t="shared" si="8"/>
        <v>1.0338416664457721E-2</v>
      </c>
      <c r="AR57" s="9">
        <f t="shared" si="8"/>
        <v>8.7252308823829224E-3</v>
      </c>
      <c r="AS57" s="9">
        <f t="shared" si="10"/>
        <v>7.3108403968007623E-3</v>
      </c>
      <c r="AT57" s="9">
        <f t="shared" si="10"/>
        <v>7.3299826560215301E-3</v>
      </c>
      <c r="AU57" s="9">
        <f t="shared" si="10"/>
        <v>4.4248435706043698E-2</v>
      </c>
      <c r="AV57" s="9">
        <f t="shared" si="9"/>
        <v>6.2757907063336532E-2</v>
      </c>
      <c r="AW57" s="9">
        <f t="shared" si="9"/>
        <v>1.0811780060746824E-2</v>
      </c>
      <c r="AX57" s="9">
        <f t="shared" si="9"/>
        <v>1.1532986182187078E-2</v>
      </c>
      <c r="AY57" s="9">
        <f t="shared" si="9"/>
        <v>9.3490437115010556E-3</v>
      </c>
      <c r="AZ57" s="9">
        <f t="shared" si="9"/>
        <v>8.2531134450665074E-3</v>
      </c>
      <c r="BA57" s="10">
        <f t="shared" si="9"/>
        <v>1</v>
      </c>
    </row>
    <row r="58" spans="1:53" x14ac:dyDescent="0.2">
      <c r="A58" s="5">
        <v>55</v>
      </c>
      <c r="B58" s="6" t="s">
        <v>81</v>
      </c>
      <c r="C58" s="25"/>
      <c r="D58" s="7">
        <v>659082.75506109651</v>
      </c>
      <c r="E58" s="7">
        <v>318522.82731767825</v>
      </c>
      <c r="F58" s="7">
        <v>369583.6823529072</v>
      </c>
      <c r="G58" s="7">
        <v>360208.75784411561</v>
      </c>
      <c r="H58" s="7">
        <v>649169.6680828617</v>
      </c>
      <c r="I58" s="7">
        <v>400132.01542017644</v>
      </c>
      <c r="J58" s="7">
        <v>501837.22962675785</v>
      </c>
      <c r="K58" s="7">
        <v>563036.58029876556</v>
      </c>
      <c r="L58" s="7">
        <v>216133.02343793723</v>
      </c>
      <c r="M58" s="7">
        <v>1936373.1564170732</v>
      </c>
      <c r="N58" s="7">
        <v>397623.65341327316</v>
      </c>
      <c r="O58" s="7">
        <v>767982.18933320465</v>
      </c>
      <c r="P58" s="7">
        <v>447204.10727365426</v>
      </c>
      <c r="Q58" s="7">
        <v>1173552.9768508468</v>
      </c>
      <c r="R58" s="7">
        <v>499498.08947159373</v>
      </c>
      <c r="S58" s="7">
        <v>401990.36917951092</v>
      </c>
      <c r="T58" s="7">
        <v>307421.08638800908</v>
      </c>
      <c r="U58" s="7">
        <v>308181.23524414503</v>
      </c>
      <c r="V58" s="7">
        <v>717234.09923301393</v>
      </c>
      <c r="W58" s="7">
        <v>1437989.2793110928</v>
      </c>
      <c r="X58" s="7">
        <v>355888.70891309285</v>
      </c>
      <c r="Y58" s="7">
        <v>545952.20777722378</v>
      </c>
      <c r="Z58" s="7">
        <v>449453.56923309871</v>
      </c>
      <c r="AA58" s="7">
        <v>356484.45251887455</v>
      </c>
      <c r="AB58" s="8">
        <f t="shared" si="4"/>
        <v>14140535.720000006</v>
      </c>
      <c r="AC58" s="9">
        <f t="shared" si="8"/>
        <v>4.6609461488004801E-2</v>
      </c>
      <c r="AD58" s="9">
        <f t="shared" si="8"/>
        <v>2.2525513433495157E-2</v>
      </c>
      <c r="AE58" s="9">
        <f t="shared" si="8"/>
        <v>2.6136469626831582E-2</v>
      </c>
      <c r="AF58" s="9">
        <f t="shared" si="8"/>
        <v>2.5473487354135085E-2</v>
      </c>
      <c r="AG58" s="9">
        <f t="shared" si="8"/>
        <v>4.5908421076628167E-2</v>
      </c>
      <c r="AH58" s="9">
        <f t="shared" si="8"/>
        <v>2.829680737302195E-2</v>
      </c>
      <c r="AI58" s="9">
        <f t="shared" si="8"/>
        <v>3.5489265722583076E-2</v>
      </c>
      <c r="AJ58" s="9">
        <f t="shared" si="8"/>
        <v>3.9817202929760383E-2</v>
      </c>
      <c r="AK58" s="9">
        <f t="shared" si="8"/>
        <v>1.5284641806904408E-2</v>
      </c>
      <c r="AL58" s="9">
        <f t="shared" si="8"/>
        <v>0.13693775078679071</v>
      </c>
      <c r="AM58" s="9">
        <f t="shared" si="8"/>
        <v>2.8119419326587791E-2</v>
      </c>
      <c r="AN58" s="9">
        <f t="shared" si="8"/>
        <v>5.4310685573743189E-2</v>
      </c>
      <c r="AO58" s="9">
        <f t="shared" si="8"/>
        <v>3.1625683505126359E-2</v>
      </c>
      <c r="AP58" s="9">
        <f t="shared" si="8"/>
        <v>8.2992115722391194E-2</v>
      </c>
      <c r="AQ58" s="9">
        <f t="shared" si="8"/>
        <v>3.5323844821884408E-2</v>
      </c>
      <c r="AR58" s="9">
        <f t="shared" si="8"/>
        <v>2.8428227695146385E-2</v>
      </c>
      <c r="AS58" s="9">
        <f t="shared" si="10"/>
        <v>2.1740412985428881E-2</v>
      </c>
      <c r="AT58" s="9">
        <f t="shared" si="10"/>
        <v>2.1794169708030334E-2</v>
      </c>
      <c r="AU58" s="9">
        <f t="shared" si="10"/>
        <v>5.0721847703307073E-2</v>
      </c>
      <c r="AV58" s="9">
        <f t="shared" si="9"/>
        <v>0.10169270159101809</v>
      </c>
      <c r="AW58" s="9">
        <f t="shared" si="9"/>
        <v>2.516797920249465E-2</v>
      </c>
      <c r="AX58" s="9">
        <f t="shared" si="9"/>
        <v>3.8609018681310864E-2</v>
      </c>
      <c r="AY58" s="9">
        <f t="shared" si="9"/>
        <v>3.1784762482329663E-2</v>
      </c>
      <c r="AZ58" s="9">
        <f t="shared" si="9"/>
        <v>2.5210109403045616E-2</v>
      </c>
      <c r="BA58" s="10">
        <f t="shared" si="9"/>
        <v>1</v>
      </c>
    </row>
    <row r="59" spans="1:53" x14ac:dyDescent="0.2">
      <c r="A59" s="5">
        <v>56</v>
      </c>
      <c r="B59" s="6" t="s">
        <v>82</v>
      </c>
      <c r="C59" s="25"/>
      <c r="D59" s="7"/>
      <c r="E59" s="7"/>
      <c r="F59" s="7"/>
      <c r="G59" s="7"/>
      <c r="H59" s="7"/>
      <c r="I59" s="7"/>
      <c r="J59" s="7"/>
      <c r="K59" s="7"/>
      <c r="L59" s="7"/>
      <c r="M59" s="7">
        <v>5840923.4099999992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8">
        <f t="shared" si="4"/>
        <v>5840923.4099999992</v>
      </c>
      <c r="AC59" s="9">
        <f t="shared" si="8"/>
        <v>0</v>
      </c>
      <c r="AD59" s="9">
        <f t="shared" si="8"/>
        <v>0</v>
      </c>
      <c r="AE59" s="9">
        <f t="shared" si="8"/>
        <v>0</v>
      </c>
      <c r="AF59" s="9">
        <f t="shared" si="8"/>
        <v>0</v>
      </c>
      <c r="AG59" s="9">
        <f t="shared" si="8"/>
        <v>0</v>
      </c>
      <c r="AH59" s="9">
        <f t="shared" si="8"/>
        <v>0</v>
      </c>
      <c r="AI59" s="9">
        <f t="shared" si="8"/>
        <v>0</v>
      </c>
      <c r="AJ59" s="9">
        <f t="shared" si="8"/>
        <v>0</v>
      </c>
      <c r="AK59" s="9">
        <f t="shared" si="8"/>
        <v>0</v>
      </c>
      <c r="AL59" s="9">
        <f t="shared" si="8"/>
        <v>1</v>
      </c>
      <c r="AM59" s="9">
        <f t="shared" si="8"/>
        <v>0</v>
      </c>
      <c r="AN59" s="9">
        <f t="shared" si="8"/>
        <v>0</v>
      </c>
      <c r="AO59" s="9">
        <f t="shared" si="8"/>
        <v>0</v>
      </c>
      <c r="AP59" s="9">
        <f t="shared" si="8"/>
        <v>0</v>
      </c>
      <c r="AQ59" s="9">
        <f t="shared" si="8"/>
        <v>0</v>
      </c>
      <c r="AR59" s="9">
        <f t="shared" si="8"/>
        <v>0</v>
      </c>
      <c r="AS59" s="9">
        <f t="shared" si="10"/>
        <v>0</v>
      </c>
      <c r="AT59" s="9">
        <f t="shared" si="10"/>
        <v>0</v>
      </c>
      <c r="AU59" s="9">
        <f t="shared" si="10"/>
        <v>0</v>
      </c>
      <c r="AV59" s="9">
        <f t="shared" si="9"/>
        <v>0</v>
      </c>
      <c r="AW59" s="9">
        <f t="shared" si="9"/>
        <v>0</v>
      </c>
      <c r="AX59" s="9">
        <f t="shared" si="9"/>
        <v>0</v>
      </c>
      <c r="AY59" s="9">
        <f t="shared" si="9"/>
        <v>0</v>
      </c>
      <c r="AZ59" s="9">
        <f t="shared" si="9"/>
        <v>0</v>
      </c>
      <c r="BA59" s="10">
        <f t="shared" si="9"/>
        <v>1</v>
      </c>
    </row>
    <row r="60" spans="1:53" ht="38.25" x14ac:dyDescent="0.2">
      <c r="A60" s="5">
        <v>57</v>
      </c>
      <c r="B60" s="6" t="s">
        <v>83</v>
      </c>
      <c r="C60" s="2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>
        <v>12544804.41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8">
        <f t="shared" si="4"/>
        <v>12544804.41</v>
      </c>
      <c r="AC60" s="9">
        <f t="shared" ref="AC60:AR75" si="11">+D60/$AB60</f>
        <v>0</v>
      </c>
      <c r="AD60" s="9">
        <f t="shared" si="11"/>
        <v>0</v>
      </c>
      <c r="AE60" s="9">
        <f t="shared" si="11"/>
        <v>0</v>
      </c>
      <c r="AF60" s="9">
        <f t="shared" si="11"/>
        <v>0</v>
      </c>
      <c r="AG60" s="9">
        <f t="shared" si="11"/>
        <v>0</v>
      </c>
      <c r="AH60" s="9">
        <f t="shared" si="11"/>
        <v>0</v>
      </c>
      <c r="AI60" s="9">
        <f t="shared" si="11"/>
        <v>0</v>
      </c>
      <c r="AJ60" s="9">
        <f t="shared" si="11"/>
        <v>0</v>
      </c>
      <c r="AK60" s="9">
        <f t="shared" si="11"/>
        <v>0</v>
      </c>
      <c r="AL60" s="9">
        <f t="shared" si="11"/>
        <v>0</v>
      </c>
      <c r="AM60" s="9">
        <f t="shared" si="11"/>
        <v>0</v>
      </c>
      <c r="AN60" s="9">
        <f t="shared" si="11"/>
        <v>0</v>
      </c>
      <c r="AO60" s="9">
        <f t="shared" si="11"/>
        <v>0</v>
      </c>
      <c r="AP60" s="9">
        <f t="shared" si="11"/>
        <v>1</v>
      </c>
      <c r="AQ60" s="9">
        <f t="shared" si="11"/>
        <v>0</v>
      </c>
      <c r="AR60" s="9">
        <f t="shared" si="11"/>
        <v>0</v>
      </c>
      <c r="AS60" s="9">
        <f t="shared" si="10"/>
        <v>0</v>
      </c>
      <c r="AT60" s="9">
        <f t="shared" si="10"/>
        <v>0</v>
      </c>
      <c r="AU60" s="9">
        <f t="shared" si="10"/>
        <v>0</v>
      </c>
      <c r="AV60" s="9">
        <f t="shared" si="9"/>
        <v>0</v>
      </c>
      <c r="AW60" s="9">
        <f t="shared" si="9"/>
        <v>0</v>
      </c>
      <c r="AX60" s="9">
        <f t="shared" si="9"/>
        <v>0</v>
      </c>
      <c r="AY60" s="9">
        <f t="shared" si="9"/>
        <v>0</v>
      </c>
      <c r="AZ60" s="9">
        <f t="shared" si="9"/>
        <v>0</v>
      </c>
      <c r="BA60" s="10">
        <f t="shared" si="9"/>
        <v>1</v>
      </c>
    </row>
    <row r="61" spans="1:53" ht="25.5" x14ac:dyDescent="0.2">
      <c r="A61" s="5">
        <v>58</v>
      </c>
      <c r="B61" s="6" t="s">
        <v>84</v>
      </c>
      <c r="C61" s="25"/>
      <c r="D61" s="7">
        <v>818962.80208333652</v>
      </c>
      <c r="E61" s="7">
        <v>318962.80208333652</v>
      </c>
      <c r="F61" s="7">
        <v>318962.80208333652</v>
      </c>
      <c r="G61" s="7">
        <v>318962.80208333652</v>
      </c>
      <c r="H61" s="7">
        <v>318962.80208333652</v>
      </c>
      <c r="I61" s="7">
        <v>318962.80208333652</v>
      </c>
      <c r="J61" s="7">
        <v>318962.80208333652</v>
      </c>
      <c r="K61" s="7">
        <v>318962.80208333652</v>
      </c>
      <c r="L61" s="7">
        <v>318962.80208333652</v>
      </c>
      <c r="M61" s="7">
        <v>318962.80208333652</v>
      </c>
      <c r="N61" s="7">
        <v>318962.80208333652</v>
      </c>
      <c r="O61" s="7">
        <v>441018.80208333652</v>
      </c>
      <c r="P61" s="7">
        <v>318962.80208333652</v>
      </c>
      <c r="Q61" s="7">
        <v>318962.80208333652</v>
      </c>
      <c r="R61" s="7">
        <v>318962.80208333652</v>
      </c>
      <c r="S61" s="7">
        <v>318962.80208333652</v>
      </c>
      <c r="T61" s="7">
        <v>318962.80208333652</v>
      </c>
      <c r="U61" s="7">
        <v>318962.80208333652</v>
      </c>
      <c r="V61" s="7">
        <v>4329567.582083337</v>
      </c>
      <c r="W61" s="7">
        <v>1090454.9020833364</v>
      </c>
      <c r="X61" s="7">
        <v>318962.80208333652</v>
      </c>
      <c r="Y61" s="7">
        <v>318962.80208333652</v>
      </c>
      <c r="Z61" s="7">
        <v>318962.80208333652</v>
      </c>
      <c r="AA61" s="7">
        <v>318962.80208333652</v>
      </c>
      <c r="AB61" s="8">
        <f t="shared" si="4"/>
        <v>13059260.130000077</v>
      </c>
      <c r="AC61" s="9">
        <f t="shared" si="11"/>
        <v>6.271127107744745E-2</v>
      </c>
      <c r="AD61" s="9">
        <f t="shared" si="11"/>
        <v>2.4424262853192328E-2</v>
      </c>
      <c r="AE61" s="9">
        <f t="shared" si="11"/>
        <v>2.4424262853192328E-2</v>
      </c>
      <c r="AF61" s="9">
        <f t="shared" si="11"/>
        <v>2.4424262853192328E-2</v>
      </c>
      <c r="AG61" s="9">
        <f t="shared" si="11"/>
        <v>2.4424262853192328E-2</v>
      </c>
      <c r="AH61" s="9">
        <f t="shared" si="11"/>
        <v>2.4424262853192328E-2</v>
      </c>
      <c r="AI61" s="9">
        <f t="shared" si="11"/>
        <v>2.4424262853192328E-2</v>
      </c>
      <c r="AJ61" s="9">
        <f t="shared" si="11"/>
        <v>2.4424262853192328E-2</v>
      </c>
      <c r="AK61" s="9">
        <f t="shared" si="11"/>
        <v>2.4424262853192328E-2</v>
      </c>
      <c r="AL61" s="9">
        <f t="shared" si="11"/>
        <v>2.4424262853192328E-2</v>
      </c>
      <c r="AM61" s="9">
        <f t="shared" si="11"/>
        <v>2.4424262853192328E-2</v>
      </c>
      <c r="AN61" s="9">
        <f t="shared" si="11"/>
        <v>3.3770581004831698E-2</v>
      </c>
      <c r="AO61" s="9">
        <f t="shared" si="11"/>
        <v>2.4424262853192328E-2</v>
      </c>
      <c r="AP61" s="9">
        <f t="shared" si="11"/>
        <v>2.4424262853192328E-2</v>
      </c>
      <c r="AQ61" s="9">
        <f t="shared" si="11"/>
        <v>2.4424262853192328E-2</v>
      </c>
      <c r="AR61" s="9">
        <f t="shared" si="11"/>
        <v>2.4424262853192328E-2</v>
      </c>
      <c r="AS61" s="9">
        <f t="shared" si="10"/>
        <v>2.4424262853192328E-2</v>
      </c>
      <c r="AT61" s="9">
        <f t="shared" si="10"/>
        <v>2.4424262853192328E-2</v>
      </c>
      <c r="AU61" s="9">
        <f t="shared" si="10"/>
        <v>0.3315323792453862</v>
      </c>
      <c r="AV61" s="9">
        <f t="shared" si="9"/>
        <v>8.3500511608488037E-2</v>
      </c>
      <c r="AW61" s="9">
        <f t="shared" si="9"/>
        <v>2.4424262853192328E-2</v>
      </c>
      <c r="AX61" s="9">
        <f t="shared" si="9"/>
        <v>2.4424262853192328E-2</v>
      </c>
      <c r="AY61" s="9">
        <f t="shared" si="9"/>
        <v>2.4424262853192328E-2</v>
      </c>
      <c r="AZ61" s="9">
        <f t="shared" si="9"/>
        <v>2.4424262853192328E-2</v>
      </c>
      <c r="BA61" s="10">
        <f t="shared" si="9"/>
        <v>1</v>
      </c>
    </row>
    <row r="62" spans="1:53" x14ac:dyDescent="0.2">
      <c r="A62" s="5">
        <v>59</v>
      </c>
      <c r="B62" s="6" t="s">
        <v>85</v>
      </c>
      <c r="C62" s="25"/>
      <c r="D62" s="7"/>
      <c r="E62" s="7"/>
      <c r="F62" s="7"/>
      <c r="G62" s="7"/>
      <c r="H62" s="7"/>
      <c r="I62" s="7"/>
      <c r="J62" s="7">
        <v>367443.35046887281</v>
      </c>
      <c r="K62" s="7">
        <v>213243.72423983418</v>
      </c>
      <c r="L62" s="7">
        <v>10201.33634997535</v>
      </c>
      <c r="M62" s="7">
        <v>58564.131038601467</v>
      </c>
      <c r="N62" s="7"/>
      <c r="O62" s="7"/>
      <c r="P62" s="7"/>
      <c r="Q62" s="7">
        <v>277941.67330435157</v>
      </c>
      <c r="R62" s="7"/>
      <c r="S62" s="7"/>
      <c r="T62" s="7"/>
      <c r="U62" s="7"/>
      <c r="V62" s="7"/>
      <c r="W62" s="7">
        <v>175790.01459836445</v>
      </c>
      <c r="X62" s="7"/>
      <c r="Y62" s="7"/>
      <c r="Z62" s="7"/>
      <c r="AA62" s="7"/>
      <c r="AB62" s="8">
        <f t="shared" si="4"/>
        <v>1103184.2299999997</v>
      </c>
      <c r="AC62" s="9">
        <f t="shared" si="11"/>
        <v>0</v>
      </c>
      <c r="AD62" s="9">
        <f t="shared" si="11"/>
        <v>0</v>
      </c>
      <c r="AE62" s="9">
        <f t="shared" si="11"/>
        <v>0</v>
      </c>
      <c r="AF62" s="9">
        <f t="shared" si="11"/>
        <v>0</v>
      </c>
      <c r="AG62" s="9">
        <f t="shared" si="11"/>
        <v>0</v>
      </c>
      <c r="AH62" s="9">
        <f t="shared" si="11"/>
        <v>0</v>
      </c>
      <c r="AI62" s="9">
        <f t="shared" si="11"/>
        <v>0.33307523845665643</v>
      </c>
      <c r="AJ62" s="9">
        <f t="shared" si="11"/>
        <v>0.19329837976367215</v>
      </c>
      <c r="AK62" s="9">
        <f t="shared" si="11"/>
        <v>9.2471738378415297E-3</v>
      </c>
      <c r="AL62" s="9">
        <f t="shared" si="11"/>
        <v>5.3086446892557086E-2</v>
      </c>
      <c r="AM62" s="9">
        <f t="shared" si="11"/>
        <v>0</v>
      </c>
      <c r="AN62" s="9">
        <f t="shared" si="11"/>
        <v>0</v>
      </c>
      <c r="AO62" s="9">
        <f t="shared" si="11"/>
        <v>0</v>
      </c>
      <c r="AP62" s="9">
        <f t="shared" si="11"/>
        <v>0.25194492972796723</v>
      </c>
      <c r="AQ62" s="9">
        <f t="shared" si="11"/>
        <v>0</v>
      </c>
      <c r="AR62" s="9">
        <f t="shared" si="11"/>
        <v>0</v>
      </c>
      <c r="AS62" s="9">
        <f t="shared" si="10"/>
        <v>0</v>
      </c>
      <c r="AT62" s="9">
        <f t="shared" si="10"/>
        <v>0</v>
      </c>
      <c r="AU62" s="9">
        <f t="shared" si="10"/>
        <v>0</v>
      </c>
      <c r="AV62" s="9">
        <f t="shared" si="9"/>
        <v>0.15934783132130567</v>
      </c>
      <c r="AW62" s="9">
        <f t="shared" si="9"/>
        <v>0</v>
      </c>
      <c r="AX62" s="9">
        <f t="shared" si="9"/>
        <v>0</v>
      </c>
      <c r="AY62" s="9">
        <f t="shared" si="9"/>
        <v>0</v>
      </c>
      <c r="AZ62" s="9">
        <f t="shared" si="9"/>
        <v>0</v>
      </c>
      <c r="BA62" s="10">
        <f t="shared" si="9"/>
        <v>1</v>
      </c>
    </row>
    <row r="63" spans="1:53" x14ac:dyDescent="0.2">
      <c r="A63" s="5">
        <v>60</v>
      </c>
      <c r="B63" s="6" t="s">
        <v>86</v>
      </c>
      <c r="C63" s="25"/>
      <c r="D63" s="7">
        <v>32589.127916666872</v>
      </c>
      <c r="E63" s="7">
        <v>32589.127916666872</v>
      </c>
      <c r="F63" s="7">
        <v>32589.127916666872</v>
      </c>
      <c r="G63" s="7">
        <v>32589.127916666872</v>
      </c>
      <c r="H63" s="7">
        <v>32589.127916666872</v>
      </c>
      <c r="I63" s="7">
        <v>32589.127916666872</v>
      </c>
      <c r="J63" s="7">
        <v>32589.127916666872</v>
      </c>
      <c r="K63" s="7">
        <v>32589.127916666872</v>
      </c>
      <c r="L63" s="7">
        <v>32589.127916666872</v>
      </c>
      <c r="M63" s="7">
        <v>32589.127916666872</v>
      </c>
      <c r="N63" s="7">
        <v>32589.127916666872</v>
      </c>
      <c r="O63" s="7">
        <v>32589.127916666872</v>
      </c>
      <c r="P63" s="7">
        <v>32589.127916666872</v>
      </c>
      <c r="Q63" s="7">
        <v>32589.127916666872</v>
      </c>
      <c r="R63" s="7">
        <v>32589.127916666872</v>
      </c>
      <c r="S63" s="7">
        <v>32589.127916666872</v>
      </c>
      <c r="T63" s="7">
        <v>32589.127916666872</v>
      </c>
      <c r="U63" s="7">
        <v>32589.127916666872</v>
      </c>
      <c r="V63" s="7">
        <v>32589.127916666872</v>
      </c>
      <c r="W63" s="7">
        <v>32589.127916666872</v>
      </c>
      <c r="X63" s="7">
        <v>32589.127916666872</v>
      </c>
      <c r="Y63" s="7">
        <v>32589.127916666872</v>
      </c>
      <c r="Z63" s="7">
        <v>32589.127916666872</v>
      </c>
      <c r="AA63" s="7">
        <v>32589.127916666872</v>
      </c>
      <c r="AB63" s="8">
        <f t="shared" si="4"/>
        <v>782139.07000000507</v>
      </c>
      <c r="AC63" s="9">
        <f t="shared" si="11"/>
        <v>4.1666666666666657E-2</v>
      </c>
      <c r="AD63" s="9">
        <f t="shared" si="11"/>
        <v>4.1666666666666657E-2</v>
      </c>
      <c r="AE63" s="9">
        <f t="shared" si="11"/>
        <v>4.1666666666666657E-2</v>
      </c>
      <c r="AF63" s="9">
        <f t="shared" si="11"/>
        <v>4.1666666666666657E-2</v>
      </c>
      <c r="AG63" s="9">
        <f t="shared" si="11"/>
        <v>4.1666666666666657E-2</v>
      </c>
      <c r="AH63" s="9">
        <f t="shared" si="11"/>
        <v>4.1666666666666657E-2</v>
      </c>
      <c r="AI63" s="9">
        <f t="shared" si="11"/>
        <v>4.1666666666666657E-2</v>
      </c>
      <c r="AJ63" s="9">
        <f t="shared" si="11"/>
        <v>4.1666666666666657E-2</v>
      </c>
      <c r="AK63" s="9">
        <f t="shared" si="11"/>
        <v>4.1666666666666657E-2</v>
      </c>
      <c r="AL63" s="9">
        <f t="shared" si="11"/>
        <v>4.1666666666666657E-2</v>
      </c>
      <c r="AM63" s="9">
        <f t="shared" si="11"/>
        <v>4.1666666666666657E-2</v>
      </c>
      <c r="AN63" s="9">
        <f t="shared" si="11"/>
        <v>4.1666666666666657E-2</v>
      </c>
      <c r="AO63" s="9">
        <f t="shared" si="11"/>
        <v>4.1666666666666657E-2</v>
      </c>
      <c r="AP63" s="9">
        <f t="shared" si="11"/>
        <v>4.1666666666666657E-2</v>
      </c>
      <c r="AQ63" s="9">
        <f t="shared" si="11"/>
        <v>4.1666666666666657E-2</v>
      </c>
      <c r="AR63" s="9">
        <f t="shared" si="11"/>
        <v>4.1666666666666657E-2</v>
      </c>
      <c r="AS63" s="9">
        <f t="shared" si="10"/>
        <v>4.1666666666666657E-2</v>
      </c>
      <c r="AT63" s="9">
        <f t="shared" si="10"/>
        <v>4.1666666666666657E-2</v>
      </c>
      <c r="AU63" s="9">
        <f t="shared" si="10"/>
        <v>4.1666666666666657E-2</v>
      </c>
      <c r="AV63" s="9">
        <f t="shared" si="9"/>
        <v>4.1666666666666657E-2</v>
      </c>
      <c r="AW63" s="9">
        <f t="shared" si="9"/>
        <v>4.1666666666666657E-2</v>
      </c>
      <c r="AX63" s="9">
        <f t="shared" si="9"/>
        <v>4.1666666666666657E-2</v>
      </c>
      <c r="AY63" s="9">
        <f t="shared" si="9"/>
        <v>4.1666666666666657E-2</v>
      </c>
      <c r="AZ63" s="9">
        <f t="shared" si="9"/>
        <v>4.1666666666666657E-2</v>
      </c>
      <c r="BA63" s="10">
        <f t="shared" si="9"/>
        <v>1</v>
      </c>
    </row>
    <row r="64" spans="1:53" x14ac:dyDescent="0.2">
      <c r="A64" s="5">
        <v>61</v>
      </c>
      <c r="B64" s="6" t="s">
        <v>87</v>
      </c>
      <c r="C64" s="25"/>
      <c r="D64" s="7">
        <v>6519.6507654408633</v>
      </c>
      <c r="E64" s="7">
        <v>4955.6965534746178</v>
      </c>
      <c r="F64" s="7">
        <v>5112.9194652937631</v>
      </c>
      <c r="G64" s="7">
        <v>4901.909773336296</v>
      </c>
      <c r="H64" s="7">
        <v>5712.8489898156859</v>
      </c>
      <c r="I64" s="7">
        <v>5609.4128703932556</v>
      </c>
      <c r="J64" s="7">
        <v>7217.0042301913891</v>
      </c>
      <c r="K64" s="7">
        <v>5973.5080210572614</v>
      </c>
      <c r="L64" s="7">
        <v>5603.2467870638829</v>
      </c>
      <c r="M64" s="7">
        <v>15872.539163885671</v>
      </c>
      <c r="N64" s="7">
        <v>5580.4507476385943</v>
      </c>
      <c r="O64" s="7">
        <v>5700.4366549946581</v>
      </c>
      <c r="P64" s="7">
        <v>6631.5157197408371</v>
      </c>
      <c r="Q64" s="7">
        <v>7142.1405598809506</v>
      </c>
      <c r="R64" s="7">
        <v>4906.0472141905075</v>
      </c>
      <c r="S64" s="7">
        <v>4761.236637192389</v>
      </c>
      <c r="T64" s="7">
        <v>4835.710646118554</v>
      </c>
      <c r="U64" s="7">
        <v>4711.5872979082797</v>
      </c>
      <c r="V64" s="7">
        <v>63860.065164600717</v>
      </c>
      <c r="W64" s="7">
        <v>5394.2657253231828</v>
      </c>
      <c r="X64" s="7">
        <v>5522.5265266460628</v>
      </c>
      <c r="Y64" s="7">
        <v>4980.5212231166715</v>
      </c>
      <c r="Z64" s="7">
        <v>5857.6595668138034</v>
      </c>
      <c r="AA64" s="7">
        <v>3761.849695882996</v>
      </c>
      <c r="AB64" s="8">
        <f t="shared" si="4"/>
        <v>201124.75000000087</v>
      </c>
      <c r="AC64" s="9">
        <f t="shared" si="11"/>
        <v>3.2415954602508318E-2</v>
      </c>
      <c r="AD64" s="9">
        <f t="shared" si="11"/>
        <v>2.4639914050730186E-2</v>
      </c>
      <c r="AE64" s="9">
        <f t="shared" si="11"/>
        <v>2.5421632421140317E-2</v>
      </c>
      <c r="AF64" s="9">
        <f t="shared" si="11"/>
        <v>2.4372484109172414E-2</v>
      </c>
      <c r="AG64" s="9">
        <f t="shared" si="11"/>
        <v>2.8404505113446561E-2</v>
      </c>
      <c r="AH64" s="9">
        <f t="shared" si="11"/>
        <v>2.7890216745543407E-2</v>
      </c>
      <c r="AI64" s="9">
        <f t="shared" si="11"/>
        <v>3.5883222876306159E-2</v>
      </c>
      <c r="AJ64" s="9">
        <f t="shared" si="11"/>
        <v>2.9700511851759842E-2</v>
      </c>
      <c r="AK64" s="9">
        <f t="shared" si="11"/>
        <v>2.7859558741844842E-2</v>
      </c>
      <c r="AL64" s="9">
        <f t="shared" si="11"/>
        <v>7.8918875791694473E-2</v>
      </c>
      <c r="AM64" s="9">
        <f t="shared" si="11"/>
        <v>2.774621595620912E-2</v>
      </c>
      <c r="AN64" s="9">
        <f t="shared" si="11"/>
        <v>2.834279050686021E-2</v>
      </c>
      <c r="AO64" s="9">
        <f t="shared" si="11"/>
        <v>3.297215146192007E-2</v>
      </c>
      <c r="AP64" s="9">
        <f t="shared" si="11"/>
        <v>3.5510997825384097E-2</v>
      </c>
      <c r="AQ64" s="9">
        <f t="shared" si="11"/>
        <v>2.4393055624384798E-2</v>
      </c>
      <c r="AR64" s="9">
        <f t="shared" si="11"/>
        <v>2.3673051860561012E-2</v>
      </c>
      <c r="AS64" s="9">
        <f t="shared" si="10"/>
        <v>2.4043339500079097E-2</v>
      </c>
      <c r="AT64" s="9">
        <f t="shared" si="10"/>
        <v>2.3426193434215627E-2</v>
      </c>
      <c r="AU64" s="9">
        <f t="shared" si="10"/>
        <v>0.31751470251473496</v>
      </c>
      <c r="AV64" s="9">
        <f t="shared" si="9"/>
        <v>2.6820496857413917E-2</v>
      </c>
      <c r="AW64" s="9">
        <f t="shared" si="9"/>
        <v>2.7458214499438974E-2</v>
      </c>
      <c r="AX64" s="9">
        <f t="shared" si="9"/>
        <v>2.4763343263902875E-2</v>
      </c>
      <c r="AY64" s="9">
        <f t="shared" si="9"/>
        <v>2.912450887727034E-2</v>
      </c>
      <c r="AZ64" s="9">
        <f t="shared" si="9"/>
        <v>1.8704061513478473E-2</v>
      </c>
      <c r="BA64" s="10">
        <f t="shared" si="9"/>
        <v>1</v>
      </c>
    </row>
    <row r="65" spans="1:53" ht="25.5" x14ac:dyDescent="0.2">
      <c r="A65" s="5">
        <v>62</v>
      </c>
      <c r="B65" s="6" t="s">
        <v>88</v>
      </c>
      <c r="C65" s="25"/>
      <c r="D65" s="7">
        <v>701037.09741904226</v>
      </c>
      <c r="E65" s="7">
        <v>697651.41717157466</v>
      </c>
      <c r="F65" s="7">
        <v>707808.45791397744</v>
      </c>
      <c r="G65" s="7">
        <v>171325.84752263455</v>
      </c>
      <c r="H65" s="7">
        <v>697651.41717157466</v>
      </c>
      <c r="I65" s="7">
        <v>697651.41717157466</v>
      </c>
      <c r="J65" s="7">
        <v>120756.44875000001</v>
      </c>
      <c r="K65" s="7">
        <v>708485.59396347089</v>
      </c>
      <c r="L65" s="7">
        <v>120756.44875000001</v>
      </c>
      <c r="M65" s="7">
        <v>684108.69618170417</v>
      </c>
      <c r="N65" s="7">
        <v>1007114.1379139775</v>
      </c>
      <c r="O65" s="7">
        <v>195025.60925490787</v>
      </c>
      <c r="P65" s="7">
        <v>120756.44875000001</v>
      </c>
      <c r="Q65" s="7">
        <v>629937.81222222233</v>
      </c>
      <c r="R65" s="7">
        <v>677337.33568676899</v>
      </c>
      <c r="S65" s="7">
        <v>649311.96792808652</v>
      </c>
      <c r="T65" s="7">
        <v>670565.97519183357</v>
      </c>
      <c r="U65" s="7">
        <v>495478.61951503746</v>
      </c>
      <c r="V65" s="7">
        <v>3918299.5569689842</v>
      </c>
      <c r="W65" s="7">
        <v>195241.41419428747</v>
      </c>
      <c r="X65" s="7">
        <v>168155.97221454658</v>
      </c>
      <c r="Y65" s="7">
        <v>629937.81222222233</v>
      </c>
      <c r="Z65" s="7">
        <v>697651.41717157466</v>
      </c>
      <c r="AA65" s="7">
        <v>120756.44875000001</v>
      </c>
      <c r="AB65" s="8">
        <f t="shared" si="4"/>
        <v>15482803.370000005</v>
      </c>
      <c r="AC65" s="9">
        <f t="shared" si="11"/>
        <v>4.527843444536634E-2</v>
      </c>
      <c r="AD65" s="9">
        <f t="shared" si="11"/>
        <v>4.5059760852053918E-2</v>
      </c>
      <c r="AE65" s="9">
        <f t="shared" si="11"/>
        <v>4.5715781631991186E-2</v>
      </c>
      <c r="AF65" s="9">
        <f t="shared" si="11"/>
        <v>1.1065557278509473E-2</v>
      </c>
      <c r="AG65" s="9">
        <f t="shared" si="11"/>
        <v>4.5059760852053918E-2</v>
      </c>
      <c r="AH65" s="9">
        <f t="shared" si="11"/>
        <v>4.5059760852053918E-2</v>
      </c>
      <c r="AI65" s="9">
        <f t="shared" si="11"/>
        <v>7.7993917421945516E-3</v>
      </c>
      <c r="AJ65" s="9">
        <f t="shared" si="11"/>
        <v>4.5759516350653666E-2</v>
      </c>
      <c r="AK65" s="9">
        <f t="shared" si="11"/>
        <v>7.7993917421945516E-3</v>
      </c>
      <c r="AL65" s="9">
        <f t="shared" si="11"/>
        <v>4.4185066478804214E-2</v>
      </c>
      <c r="AM65" s="9">
        <f t="shared" si="11"/>
        <v>6.5047273019393587E-2</v>
      </c>
      <c r="AN65" s="9">
        <f t="shared" si="11"/>
        <v>1.2596272431696445E-2</v>
      </c>
      <c r="AO65" s="9">
        <f t="shared" si="11"/>
        <v>7.7993917421945516E-3</v>
      </c>
      <c r="AP65" s="9">
        <f t="shared" si="11"/>
        <v>4.0686288985805424E-2</v>
      </c>
      <c r="AQ65" s="9">
        <f t="shared" si="11"/>
        <v>4.3747719292179368E-2</v>
      </c>
      <c r="AR65" s="9">
        <f t="shared" si="11"/>
        <v>4.1937622820051763E-2</v>
      </c>
      <c r="AS65" s="9">
        <f t="shared" si="10"/>
        <v>4.3310372105554509E-2</v>
      </c>
      <c r="AT65" s="9">
        <f t="shared" si="10"/>
        <v>3.2001867341097501E-2</v>
      </c>
      <c r="AU65" s="9">
        <f t="shared" si="10"/>
        <v>0.2530742956124607</v>
      </c>
      <c r="AV65" s="9">
        <f t="shared" si="9"/>
        <v>1.2610210795067883E-2</v>
      </c>
      <c r="AW65" s="9">
        <f t="shared" si="9"/>
        <v>1.086082204856849E-2</v>
      </c>
      <c r="AX65" s="9">
        <f t="shared" si="9"/>
        <v>4.0686288985805424E-2</v>
      </c>
      <c r="AY65" s="9">
        <f t="shared" si="9"/>
        <v>4.5059760852053918E-2</v>
      </c>
      <c r="AZ65" s="9">
        <f t="shared" si="9"/>
        <v>7.7993917421945516E-3</v>
      </c>
      <c r="BA65" s="10">
        <f t="shared" si="9"/>
        <v>1</v>
      </c>
    </row>
    <row r="66" spans="1:53" ht="38.25" x14ac:dyDescent="0.2">
      <c r="A66" s="5">
        <v>63</v>
      </c>
      <c r="B66" s="6" t="s">
        <v>89</v>
      </c>
      <c r="C66" s="25"/>
      <c r="D66" s="7">
        <v>54999.954583333005</v>
      </c>
      <c r="E66" s="7">
        <v>54999.954583333005</v>
      </c>
      <c r="F66" s="7">
        <v>54999.954583333005</v>
      </c>
      <c r="G66" s="7">
        <v>54999.954583333005</v>
      </c>
      <c r="H66" s="7">
        <v>54999.954583333005</v>
      </c>
      <c r="I66" s="7">
        <v>54999.954583333005</v>
      </c>
      <c r="J66" s="7">
        <v>1206931.2938766689</v>
      </c>
      <c r="K66" s="7">
        <v>720748.64137666905</v>
      </c>
      <c r="L66" s="7">
        <v>54999.954583333005</v>
      </c>
      <c r="M66" s="7">
        <v>1206931.2938766689</v>
      </c>
      <c r="N66" s="7">
        <v>54999.954583333005</v>
      </c>
      <c r="O66" s="7">
        <v>54999.954583333005</v>
      </c>
      <c r="P66" s="7">
        <v>1206931.2938766689</v>
      </c>
      <c r="Q66" s="7">
        <v>1206931.2938766689</v>
      </c>
      <c r="R66" s="7">
        <v>54999.954583333005</v>
      </c>
      <c r="S66" s="7">
        <v>54999.954583333005</v>
      </c>
      <c r="T66" s="7">
        <v>54999.954583333005</v>
      </c>
      <c r="U66" s="7">
        <v>54999.954583333005</v>
      </c>
      <c r="V66" s="7">
        <v>54999.954583333005</v>
      </c>
      <c r="W66" s="7">
        <v>722918.03061666898</v>
      </c>
      <c r="X66" s="7">
        <v>54999.954583333005</v>
      </c>
      <c r="Y66" s="7">
        <v>54999.954583333005</v>
      </c>
      <c r="Z66" s="7">
        <v>54999.954583333005</v>
      </c>
      <c r="AA66" s="7">
        <v>54999.954583333005</v>
      </c>
      <c r="AB66" s="8">
        <f t="shared" si="4"/>
        <v>7261391.0300000058</v>
      </c>
      <c r="AC66" s="9">
        <f t="shared" si="11"/>
        <v>7.5743000695189062E-3</v>
      </c>
      <c r="AD66" s="9">
        <f t="shared" si="11"/>
        <v>7.5743000695189062E-3</v>
      </c>
      <c r="AE66" s="9">
        <f t="shared" si="11"/>
        <v>7.5743000695189062E-3</v>
      </c>
      <c r="AF66" s="9">
        <f t="shared" si="11"/>
        <v>7.5743000695189062E-3</v>
      </c>
      <c r="AG66" s="9">
        <f t="shared" si="11"/>
        <v>7.5743000695189062E-3</v>
      </c>
      <c r="AH66" s="9">
        <f t="shared" si="11"/>
        <v>7.5743000695189062E-3</v>
      </c>
      <c r="AI66" s="9">
        <f t="shared" si="11"/>
        <v>0.16621213330755827</v>
      </c>
      <c r="AJ66" s="9">
        <f t="shared" si="11"/>
        <v>9.9257654407941792E-2</v>
      </c>
      <c r="AK66" s="9">
        <f t="shared" si="11"/>
        <v>7.5743000695189062E-3</v>
      </c>
      <c r="AL66" s="9">
        <f t="shared" si="11"/>
        <v>0.16621213330755827</v>
      </c>
      <c r="AM66" s="9">
        <f t="shared" si="11"/>
        <v>7.5743000695189062E-3</v>
      </c>
      <c r="AN66" s="9">
        <f t="shared" si="11"/>
        <v>7.5743000695189062E-3</v>
      </c>
      <c r="AO66" s="9">
        <f t="shared" si="11"/>
        <v>0.16621213330755827</v>
      </c>
      <c r="AP66" s="9">
        <f t="shared" si="11"/>
        <v>0.16621213330755827</v>
      </c>
      <c r="AQ66" s="9">
        <f t="shared" si="11"/>
        <v>7.5743000695189062E-3</v>
      </c>
      <c r="AR66" s="9">
        <f t="shared" si="11"/>
        <v>7.5743000695189062E-3</v>
      </c>
      <c r="AS66" s="9">
        <f t="shared" si="10"/>
        <v>7.5743000695189062E-3</v>
      </c>
      <c r="AT66" s="9">
        <f t="shared" si="10"/>
        <v>7.5743000695189062E-3</v>
      </c>
      <c r="AU66" s="9">
        <f t="shared" si="10"/>
        <v>7.5743000695189062E-3</v>
      </c>
      <c r="AV66" s="9">
        <f t="shared" si="9"/>
        <v>9.9556411110485035E-2</v>
      </c>
      <c r="AW66" s="9">
        <f t="shared" si="9"/>
        <v>7.5743000695189062E-3</v>
      </c>
      <c r="AX66" s="9">
        <f t="shared" si="9"/>
        <v>7.5743000695189062E-3</v>
      </c>
      <c r="AY66" s="9">
        <f t="shared" si="9"/>
        <v>7.5743000695189062E-3</v>
      </c>
      <c r="AZ66" s="9">
        <f t="shared" si="9"/>
        <v>7.5743000695189062E-3</v>
      </c>
      <c r="BA66" s="10">
        <f t="shared" si="9"/>
        <v>1</v>
      </c>
    </row>
    <row r="67" spans="1:53" x14ac:dyDescent="0.2">
      <c r="A67" s="5">
        <v>64</v>
      </c>
      <c r="B67" s="6" t="s">
        <v>90</v>
      </c>
      <c r="C67" s="25"/>
      <c r="D67" s="7">
        <v>209893.98936871864</v>
      </c>
      <c r="E67" s="7">
        <v>7327.4015646266198</v>
      </c>
      <c r="F67" s="7">
        <v>28468.346278245695</v>
      </c>
      <c r="G67" s="7">
        <v>23945.716157388022</v>
      </c>
      <c r="H67" s="7">
        <v>202076.10469839332</v>
      </c>
      <c r="I67" s="7">
        <v>3663.7007823133108</v>
      </c>
      <c r="J67" s="7">
        <v>76034.734995973529</v>
      </c>
      <c r="K67" s="7">
        <v>10099.645529435875</v>
      </c>
      <c r="L67" s="7">
        <v>1668.6642733780441</v>
      </c>
      <c r="M67" s="7">
        <v>133152.05161423123</v>
      </c>
      <c r="N67" s="7">
        <v>30659.882023998256</v>
      </c>
      <c r="O67" s="7">
        <v>28224.159814505907</v>
      </c>
      <c r="P67" s="7">
        <v>18261.657319611379</v>
      </c>
      <c r="Q67" s="7">
        <v>74262.426390921639</v>
      </c>
      <c r="R67" s="7">
        <v>22859.183077565925</v>
      </c>
      <c r="S67" s="7">
        <v>37328.559632966484</v>
      </c>
      <c r="T67" s="7">
        <v>26111.752952572344</v>
      </c>
      <c r="U67" s="7">
        <v>6322.7528113710005</v>
      </c>
      <c r="V67" s="7">
        <v>2851954.9250101233</v>
      </c>
      <c r="W67" s="7"/>
      <c r="X67" s="7">
        <v>30884.215335887577</v>
      </c>
      <c r="Y67" s="7">
        <v>33559.226088661453</v>
      </c>
      <c r="Z67" s="7">
        <v>127279.10365496195</v>
      </c>
      <c r="AA67" s="7">
        <v>23740.720624148224</v>
      </c>
      <c r="AB67" s="8">
        <f t="shared" si="4"/>
        <v>4007778.9199999995</v>
      </c>
      <c r="AC67" s="9">
        <f t="shared" si="11"/>
        <v>5.2371648625947329E-2</v>
      </c>
      <c r="AD67" s="9">
        <f t="shared" si="11"/>
        <v>1.8282948513104662E-3</v>
      </c>
      <c r="AE67" s="9">
        <f t="shared" si="11"/>
        <v>7.1032726221948641E-3</v>
      </c>
      <c r="AF67" s="9">
        <f t="shared" si="11"/>
        <v>5.9748096477806774E-3</v>
      </c>
      <c r="AG67" s="9">
        <f t="shared" si="11"/>
        <v>5.0420970999666158E-2</v>
      </c>
      <c r="AH67" s="9">
        <f t="shared" si="11"/>
        <v>9.1414742565523331E-4</v>
      </c>
      <c r="AI67" s="9">
        <f t="shared" si="11"/>
        <v>1.8971788742272625E-2</v>
      </c>
      <c r="AJ67" s="9">
        <f t="shared" si="11"/>
        <v>2.52001064206303E-3</v>
      </c>
      <c r="AK67" s="9">
        <f t="shared" si="11"/>
        <v>4.1635636762569833E-4</v>
      </c>
      <c r="AL67" s="9">
        <f t="shared" si="11"/>
        <v>3.3223402356293459E-2</v>
      </c>
      <c r="AM67" s="9">
        <f t="shared" si="11"/>
        <v>7.6500931403666993E-3</v>
      </c>
      <c r="AN67" s="9">
        <f t="shared" si="11"/>
        <v>7.0423444950166838E-3</v>
      </c>
      <c r="AO67" s="9">
        <f t="shared" si="11"/>
        <v>4.5565530644617941E-3</v>
      </c>
      <c r="AP67" s="9">
        <f t="shared" si="11"/>
        <v>1.8529571583983891E-2</v>
      </c>
      <c r="AQ67" s="9">
        <f t="shared" si="11"/>
        <v>5.7037036058780232E-3</v>
      </c>
      <c r="AR67" s="9">
        <f t="shared" si="11"/>
        <v>9.314026641211658E-3</v>
      </c>
      <c r="AS67" s="9">
        <f t="shared" si="10"/>
        <v>6.5152678013916865E-3</v>
      </c>
      <c r="AT67" s="9">
        <f t="shared" si="10"/>
        <v>1.5776201575936732E-3</v>
      </c>
      <c r="AU67" s="9">
        <f t="shared" si="10"/>
        <v>0.71160485194880052</v>
      </c>
      <c r="AV67" s="9">
        <f t="shared" si="9"/>
        <v>0</v>
      </c>
      <c r="AW67" s="9">
        <f t="shared" si="9"/>
        <v>7.7060676131026663E-3</v>
      </c>
      <c r="AX67" s="9">
        <f t="shared" si="9"/>
        <v>8.3735222821775448E-3</v>
      </c>
      <c r="AY67" s="9">
        <f t="shared" si="9"/>
        <v>3.1758015148939896E-2</v>
      </c>
      <c r="AZ67" s="9">
        <f t="shared" si="9"/>
        <v>5.9236602362657837E-3</v>
      </c>
      <c r="BA67" s="10">
        <f t="shared" si="9"/>
        <v>1</v>
      </c>
    </row>
    <row r="68" spans="1:53" ht="25.5" x14ac:dyDescent="0.2">
      <c r="A68" s="5">
        <v>65</v>
      </c>
      <c r="B68" s="6" t="s">
        <v>91</v>
      </c>
      <c r="C68" s="25"/>
      <c r="D68" s="7">
        <v>16993.65014152653</v>
      </c>
      <c r="E68" s="7"/>
      <c r="F68" s="7"/>
      <c r="G68" s="7">
        <v>1149.8730206448977</v>
      </c>
      <c r="H68" s="7">
        <v>7669.8782742857111</v>
      </c>
      <c r="I68" s="7"/>
      <c r="J68" s="7">
        <v>12762.433960212242</v>
      </c>
      <c r="K68" s="7"/>
      <c r="L68" s="7"/>
      <c r="M68" s="7">
        <v>18971.991759893881</v>
      </c>
      <c r="N68" s="7">
        <v>7671.0957152816309</v>
      </c>
      <c r="O68" s="7">
        <v>2597.4103647918373</v>
      </c>
      <c r="P68" s="7"/>
      <c r="Q68" s="7">
        <v>44517.556177248982</v>
      </c>
      <c r="R68" s="7">
        <v>6698.3603595428576</v>
      </c>
      <c r="S68" s="7">
        <v>16957.126911648978</v>
      </c>
      <c r="T68" s="7"/>
      <c r="U68" s="7"/>
      <c r="V68" s="7">
        <v>690286.0285592326</v>
      </c>
      <c r="W68" s="7">
        <v>19748.719115289794</v>
      </c>
      <c r="X68" s="7">
        <v>3962.161721216326</v>
      </c>
      <c r="Y68" s="7">
        <v>11685.607399322445</v>
      </c>
      <c r="Z68" s="7">
        <v>20351.352408269384</v>
      </c>
      <c r="AA68" s="7">
        <v>6982.0241115918361</v>
      </c>
      <c r="AB68" s="8">
        <f t="shared" si="4"/>
        <v>889005.2699999999</v>
      </c>
      <c r="AC68" s="9">
        <f t="shared" si="11"/>
        <v>1.9115353659856855E-2</v>
      </c>
      <c r="AD68" s="9">
        <f t="shared" si="11"/>
        <v>0</v>
      </c>
      <c r="AE68" s="9">
        <f t="shared" si="11"/>
        <v>0</v>
      </c>
      <c r="AF68" s="9">
        <f t="shared" si="11"/>
        <v>1.2934378000311491E-3</v>
      </c>
      <c r="AG68" s="9">
        <f t="shared" si="11"/>
        <v>8.6274834729446678E-3</v>
      </c>
      <c r="AH68" s="9">
        <f t="shared" si="11"/>
        <v>0</v>
      </c>
      <c r="AI68" s="9">
        <f t="shared" si="11"/>
        <v>1.4355858610615708E-2</v>
      </c>
      <c r="AJ68" s="9">
        <f t="shared" si="11"/>
        <v>0</v>
      </c>
      <c r="AK68" s="9">
        <f t="shared" si="11"/>
        <v>0</v>
      </c>
      <c r="AL68" s="9">
        <f t="shared" si="11"/>
        <v>2.1340696619148145E-2</v>
      </c>
      <c r="AM68" s="9">
        <f t="shared" si="11"/>
        <v>8.6288529147657712E-3</v>
      </c>
      <c r="AN68" s="9">
        <f t="shared" si="11"/>
        <v>2.9217041253218191E-3</v>
      </c>
      <c r="AO68" s="9">
        <f t="shared" si="11"/>
        <v>0</v>
      </c>
      <c r="AP68" s="9">
        <f t="shared" si="11"/>
        <v>5.007569435133831E-2</v>
      </c>
      <c r="AQ68" s="9">
        <f t="shared" si="11"/>
        <v>7.5346688997050132E-3</v>
      </c>
      <c r="AR68" s="9">
        <f t="shared" si="11"/>
        <v>1.9074270405223786E-2</v>
      </c>
      <c r="AS68" s="9">
        <f t="shared" si="10"/>
        <v>0</v>
      </c>
      <c r="AT68" s="9">
        <f t="shared" si="10"/>
        <v>0</v>
      </c>
      <c r="AU68" s="9">
        <f t="shared" si="10"/>
        <v>0.77647011986693026</v>
      </c>
      <c r="AV68" s="9">
        <f t="shared" si="9"/>
        <v>2.2214400501011426E-2</v>
      </c>
      <c r="AW68" s="9">
        <f t="shared" si="9"/>
        <v>4.4568484067775286E-3</v>
      </c>
      <c r="AX68" s="9">
        <f t="shared" si="9"/>
        <v>1.3144587319850699E-2</v>
      </c>
      <c r="AY68" s="9">
        <f t="shared" si="9"/>
        <v>2.2892274202457076E-2</v>
      </c>
      <c r="AZ68" s="9">
        <f t="shared" si="9"/>
        <v>7.8537488440218548E-3</v>
      </c>
      <c r="BA68" s="10">
        <f t="shared" si="9"/>
        <v>1</v>
      </c>
    </row>
    <row r="69" spans="1:53" x14ac:dyDescent="0.2">
      <c r="A69" s="5">
        <v>66</v>
      </c>
      <c r="B69" s="6" t="s">
        <v>92</v>
      </c>
      <c r="C69" s="25"/>
      <c r="D69" s="7">
        <v>5489043.25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8">
        <f t="shared" si="4"/>
        <v>5489043.25</v>
      </c>
      <c r="AC69" s="9">
        <f t="shared" si="11"/>
        <v>1</v>
      </c>
      <c r="AD69" s="9">
        <f t="shared" si="11"/>
        <v>0</v>
      </c>
      <c r="AE69" s="9">
        <f t="shared" si="11"/>
        <v>0</v>
      </c>
      <c r="AF69" s="9">
        <f t="shared" si="11"/>
        <v>0</v>
      </c>
      <c r="AG69" s="9">
        <f t="shared" si="11"/>
        <v>0</v>
      </c>
      <c r="AH69" s="9">
        <f t="shared" si="11"/>
        <v>0</v>
      </c>
      <c r="AI69" s="9">
        <f t="shared" si="11"/>
        <v>0</v>
      </c>
      <c r="AJ69" s="9">
        <f t="shared" si="11"/>
        <v>0</v>
      </c>
      <c r="AK69" s="9">
        <f t="shared" si="11"/>
        <v>0</v>
      </c>
      <c r="AL69" s="9">
        <f t="shared" si="11"/>
        <v>0</v>
      </c>
      <c r="AM69" s="9">
        <f t="shared" si="11"/>
        <v>0</v>
      </c>
      <c r="AN69" s="9">
        <f t="shared" si="11"/>
        <v>0</v>
      </c>
      <c r="AO69" s="9">
        <f t="shared" si="11"/>
        <v>0</v>
      </c>
      <c r="AP69" s="9">
        <f t="shared" si="11"/>
        <v>0</v>
      </c>
      <c r="AQ69" s="9">
        <f t="shared" si="11"/>
        <v>0</v>
      </c>
      <c r="AR69" s="9">
        <f t="shared" si="11"/>
        <v>0</v>
      </c>
      <c r="AS69" s="9">
        <f t="shared" si="10"/>
        <v>0</v>
      </c>
      <c r="AT69" s="9">
        <f t="shared" si="10"/>
        <v>0</v>
      </c>
      <c r="AU69" s="9">
        <f t="shared" si="10"/>
        <v>0</v>
      </c>
      <c r="AV69" s="9">
        <f t="shared" si="9"/>
        <v>0</v>
      </c>
      <c r="AW69" s="9">
        <f t="shared" si="9"/>
        <v>0</v>
      </c>
      <c r="AX69" s="9">
        <f t="shared" si="9"/>
        <v>0</v>
      </c>
      <c r="AY69" s="9">
        <f t="shared" si="9"/>
        <v>0</v>
      </c>
      <c r="AZ69" s="9">
        <f t="shared" si="9"/>
        <v>0</v>
      </c>
      <c r="BA69" s="10">
        <f t="shared" si="9"/>
        <v>1</v>
      </c>
    </row>
    <row r="70" spans="1:53" x14ac:dyDescent="0.2">
      <c r="A70" s="5">
        <v>67</v>
      </c>
      <c r="B70" s="6" t="s">
        <v>93</v>
      </c>
      <c r="C70" s="25"/>
      <c r="D70" s="7"/>
      <c r="E70" s="7"/>
      <c r="F70" s="7"/>
      <c r="G70" s="7"/>
      <c r="H70" s="7"/>
      <c r="I70" s="7"/>
      <c r="J70" s="7"/>
      <c r="K70" s="7"/>
      <c r="L70" s="7">
        <v>41033712.5</v>
      </c>
      <c r="M70" s="7"/>
      <c r="N70" s="7"/>
      <c r="O70" s="7"/>
      <c r="P70" s="7"/>
      <c r="Q70" s="7"/>
      <c r="R70" s="7"/>
      <c r="S70" s="7"/>
      <c r="T70" s="7"/>
      <c r="U70" s="7"/>
      <c r="V70" s="7">
        <v>53100</v>
      </c>
      <c r="W70" s="7"/>
      <c r="X70" s="7"/>
      <c r="Y70" s="7"/>
      <c r="Z70" s="7"/>
      <c r="AA70" s="7"/>
      <c r="AB70" s="8">
        <f t="shared" ref="AB70:AB133" si="12">SUM(D70:AA70)</f>
        <v>41086812.5</v>
      </c>
      <c r="AC70" s="9">
        <f t="shared" si="11"/>
        <v>0</v>
      </c>
      <c r="AD70" s="9">
        <f t="shared" si="11"/>
        <v>0</v>
      </c>
      <c r="AE70" s="9">
        <f t="shared" si="11"/>
        <v>0</v>
      </c>
      <c r="AF70" s="9">
        <f t="shared" si="11"/>
        <v>0</v>
      </c>
      <c r="AG70" s="9">
        <f t="shared" si="11"/>
        <v>0</v>
      </c>
      <c r="AH70" s="9">
        <f t="shared" si="11"/>
        <v>0</v>
      </c>
      <c r="AI70" s="9">
        <f t="shared" si="11"/>
        <v>0</v>
      </c>
      <c r="AJ70" s="9">
        <f t="shared" si="11"/>
        <v>0</v>
      </c>
      <c r="AK70" s="9">
        <f t="shared" si="11"/>
        <v>0.99870761451743184</v>
      </c>
      <c r="AL70" s="9">
        <f t="shared" si="11"/>
        <v>0</v>
      </c>
      <c r="AM70" s="9">
        <f t="shared" si="11"/>
        <v>0</v>
      </c>
      <c r="AN70" s="9">
        <f t="shared" si="11"/>
        <v>0</v>
      </c>
      <c r="AO70" s="9">
        <f t="shared" si="11"/>
        <v>0</v>
      </c>
      <c r="AP70" s="9">
        <f t="shared" si="11"/>
        <v>0</v>
      </c>
      <c r="AQ70" s="9">
        <f t="shared" si="11"/>
        <v>0</v>
      </c>
      <c r="AR70" s="9">
        <f t="shared" si="11"/>
        <v>0</v>
      </c>
      <c r="AS70" s="9">
        <f t="shared" si="10"/>
        <v>0</v>
      </c>
      <c r="AT70" s="9">
        <f t="shared" si="10"/>
        <v>0</v>
      </c>
      <c r="AU70" s="9">
        <f t="shared" si="10"/>
        <v>1.2923854825681598E-3</v>
      </c>
      <c r="AV70" s="9">
        <f t="shared" si="9"/>
        <v>0</v>
      </c>
      <c r="AW70" s="9">
        <f t="shared" si="9"/>
        <v>0</v>
      </c>
      <c r="AX70" s="9">
        <f t="shared" si="9"/>
        <v>0</v>
      </c>
      <c r="AY70" s="9">
        <f t="shared" si="9"/>
        <v>0</v>
      </c>
      <c r="AZ70" s="9">
        <f t="shared" si="9"/>
        <v>0</v>
      </c>
      <c r="BA70" s="10">
        <f t="shared" si="9"/>
        <v>1</v>
      </c>
    </row>
    <row r="71" spans="1:53" x14ac:dyDescent="0.2">
      <c r="A71" s="5">
        <v>68</v>
      </c>
      <c r="B71" s="6" t="s">
        <v>94</v>
      </c>
      <c r="C71" s="25"/>
      <c r="D71" s="7">
        <v>248256.37999999998</v>
      </c>
      <c r="E71" s="7">
        <v>45911.83</v>
      </c>
      <c r="F71" s="7">
        <v>575783.17000000004</v>
      </c>
      <c r="G71" s="7">
        <v>164569.30000000002</v>
      </c>
      <c r="H71" s="7">
        <v>133457.78</v>
      </c>
      <c r="I71" s="7">
        <v>90072.01999999999</v>
      </c>
      <c r="J71" s="7">
        <v>397719.68999999994</v>
      </c>
      <c r="K71" s="7">
        <v>61048.240000000005</v>
      </c>
      <c r="L71" s="7"/>
      <c r="M71" s="7">
        <v>1225092.58</v>
      </c>
      <c r="N71" s="7"/>
      <c r="O71" s="7">
        <v>119665.75</v>
      </c>
      <c r="P71" s="7">
        <v>43733.8</v>
      </c>
      <c r="Q71" s="7">
        <v>1369220.6700000002</v>
      </c>
      <c r="R71" s="7"/>
      <c r="S71" s="7"/>
      <c r="T71" s="7">
        <v>57071.37</v>
      </c>
      <c r="U71" s="7"/>
      <c r="V71" s="7">
        <v>118442476.68000002</v>
      </c>
      <c r="W71" s="7">
        <v>20802.63</v>
      </c>
      <c r="X71" s="7"/>
      <c r="Y71" s="7">
        <v>47495</v>
      </c>
      <c r="Z71" s="7">
        <v>20561.669999999998</v>
      </c>
      <c r="AA71" s="7">
        <v>28224.010000000002</v>
      </c>
      <c r="AB71" s="8">
        <f t="shared" si="12"/>
        <v>123091162.57000002</v>
      </c>
      <c r="AC71" s="9">
        <f t="shared" si="11"/>
        <v>2.0168497462912534E-3</v>
      </c>
      <c r="AD71" s="9">
        <f t="shared" si="11"/>
        <v>3.7299046528942046E-4</v>
      </c>
      <c r="AE71" s="9">
        <f t="shared" si="11"/>
        <v>4.6776970659657318E-3</v>
      </c>
      <c r="AF71" s="9">
        <f t="shared" si="11"/>
        <v>1.3369708804757776E-3</v>
      </c>
      <c r="AG71" s="9">
        <f t="shared" si="11"/>
        <v>1.0842190228246861E-3</v>
      </c>
      <c r="AH71" s="9">
        <f t="shared" si="11"/>
        <v>7.31750501980818E-4</v>
      </c>
      <c r="AI71" s="9">
        <f t="shared" si="11"/>
        <v>3.2310986564435362E-3</v>
      </c>
      <c r="AJ71" s="9">
        <f t="shared" si="11"/>
        <v>4.9595956952053991E-4</v>
      </c>
      <c r="AK71" s="9">
        <f t="shared" si="11"/>
        <v>0</v>
      </c>
      <c r="AL71" s="9">
        <f t="shared" si="11"/>
        <v>9.9527257231266219E-3</v>
      </c>
      <c r="AM71" s="9">
        <f t="shared" si="11"/>
        <v>0</v>
      </c>
      <c r="AN71" s="9">
        <f t="shared" si="11"/>
        <v>9.7217174248352689E-4</v>
      </c>
      <c r="AO71" s="9">
        <f t="shared" si="11"/>
        <v>3.5529601871401022E-4</v>
      </c>
      <c r="AP71" s="9">
        <f t="shared" si="11"/>
        <v>1.1123630985460436E-2</v>
      </c>
      <c r="AQ71" s="9">
        <f t="shared" si="11"/>
        <v>0</v>
      </c>
      <c r="AR71" s="9">
        <f t="shared" si="11"/>
        <v>0</v>
      </c>
      <c r="AS71" s="9">
        <f t="shared" si="10"/>
        <v>4.6365123871134457E-4</v>
      </c>
      <c r="AT71" s="9">
        <f t="shared" si="10"/>
        <v>0</v>
      </c>
      <c r="AU71" s="9">
        <f t="shared" si="10"/>
        <v>0.96223379653794106</v>
      </c>
      <c r="AV71" s="9">
        <f t="shared" si="9"/>
        <v>1.6900181593597241E-4</v>
      </c>
      <c r="AW71" s="9">
        <f t="shared" si="9"/>
        <v>0</v>
      </c>
      <c r="AX71" s="9">
        <f t="shared" si="9"/>
        <v>3.8585223348581451E-4</v>
      </c>
      <c r="AY71" s="9">
        <f t="shared" si="9"/>
        <v>1.6704424241916553E-4</v>
      </c>
      <c r="AZ71" s="9">
        <f t="shared" si="9"/>
        <v>2.2929355293032876E-4</v>
      </c>
      <c r="BA71" s="10">
        <f t="shared" si="9"/>
        <v>1</v>
      </c>
    </row>
    <row r="72" spans="1:53" x14ac:dyDescent="0.2">
      <c r="A72" s="5">
        <v>69</v>
      </c>
      <c r="B72" s="6" t="s">
        <v>95</v>
      </c>
      <c r="C72" s="25"/>
      <c r="D72" s="7">
        <v>3115129.0222870912</v>
      </c>
      <c r="E72" s="7">
        <v>3223923.919570413</v>
      </c>
      <c r="F72" s="7">
        <v>990372.34964628308</v>
      </c>
      <c r="G72" s="7">
        <v>701514.94328268443</v>
      </c>
      <c r="H72" s="7">
        <v>1956596.3388964187</v>
      </c>
      <c r="I72" s="7">
        <v>1769862.6542570107</v>
      </c>
      <c r="J72" s="7">
        <v>2598919.4802454701</v>
      </c>
      <c r="K72" s="7">
        <v>2325271.8848296497</v>
      </c>
      <c r="L72" s="7">
        <v>112000.93541120605</v>
      </c>
      <c r="M72" s="7">
        <v>59413868.710798696</v>
      </c>
      <c r="N72" s="7">
        <v>1722511.1465808218</v>
      </c>
      <c r="O72" s="7">
        <v>1926282.3877630511</v>
      </c>
      <c r="P72" s="7">
        <v>6181430.6646133922</v>
      </c>
      <c r="Q72" s="7">
        <v>5839807.0041855089</v>
      </c>
      <c r="R72" s="7">
        <v>663508.06124575436</v>
      </c>
      <c r="S72" s="7">
        <v>458813.24307440646</v>
      </c>
      <c r="T72" s="7">
        <v>586313.23277045309</v>
      </c>
      <c r="U72" s="7">
        <v>377723.2463014322</v>
      </c>
      <c r="V72" s="7">
        <v>11308128.310420228</v>
      </c>
      <c r="W72" s="7">
        <v>1460893.5816138354</v>
      </c>
      <c r="X72" s="7">
        <v>1610207.3257247319</v>
      </c>
      <c r="Y72" s="7">
        <v>783549.29421369557</v>
      </c>
      <c r="Z72" s="7">
        <v>8653510.2022541482</v>
      </c>
      <c r="AA72" s="7">
        <v>408878.2400136494</v>
      </c>
      <c r="AB72" s="8">
        <f t="shared" si="12"/>
        <v>118189016.18000004</v>
      </c>
      <c r="AC72" s="9">
        <f t="shared" si="11"/>
        <v>2.6357178720760297E-2</v>
      </c>
      <c r="AD72" s="9">
        <f t="shared" si="11"/>
        <v>2.7277694863458605E-2</v>
      </c>
      <c r="AE72" s="9">
        <f t="shared" si="11"/>
        <v>8.3795633609299314E-3</v>
      </c>
      <c r="AF72" s="9">
        <f t="shared" si="11"/>
        <v>5.9355341634648017E-3</v>
      </c>
      <c r="AG72" s="9">
        <f t="shared" si="11"/>
        <v>1.6554806885916987E-2</v>
      </c>
      <c r="AH72" s="9">
        <f t="shared" si="11"/>
        <v>1.4974848860418105E-2</v>
      </c>
      <c r="AI72" s="9">
        <f t="shared" si="11"/>
        <v>2.1989517843920083E-2</v>
      </c>
      <c r="AJ72" s="9">
        <f t="shared" si="11"/>
        <v>1.9674179208737104E-2</v>
      </c>
      <c r="AK72" s="9">
        <f t="shared" si="11"/>
        <v>9.4764250546455493E-4</v>
      </c>
      <c r="AL72" s="9">
        <f t="shared" si="11"/>
        <v>0.50270211760044015</v>
      </c>
      <c r="AM72" s="9">
        <f t="shared" si="11"/>
        <v>1.457420665857362E-2</v>
      </c>
      <c r="AN72" s="9">
        <f t="shared" si="11"/>
        <v>1.6298319844116081E-2</v>
      </c>
      <c r="AO72" s="9">
        <f t="shared" si="11"/>
        <v>5.2301227850134309E-2</v>
      </c>
      <c r="AP72" s="9">
        <f t="shared" si="11"/>
        <v>4.9410742156374102E-2</v>
      </c>
      <c r="AQ72" s="9">
        <f t="shared" si="11"/>
        <v>5.6139570553260373E-3</v>
      </c>
      <c r="AR72" s="9">
        <f t="shared" si="11"/>
        <v>3.8820294635132676E-3</v>
      </c>
      <c r="AS72" s="9">
        <f t="shared" si="10"/>
        <v>4.9608098258260066E-3</v>
      </c>
      <c r="AT72" s="9">
        <f t="shared" si="10"/>
        <v>3.1959251249385609E-3</v>
      </c>
      <c r="AU72" s="9">
        <f t="shared" si="10"/>
        <v>9.5678335228699465E-2</v>
      </c>
      <c r="AV72" s="9">
        <f t="shared" si="9"/>
        <v>1.2360654389312432E-2</v>
      </c>
      <c r="AW72" s="9">
        <f t="shared" si="9"/>
        <v>1.3624001432353166E-2</v>
      </c>
      <c r="AX72" s="9">
        <f t="shared" si="9"/>
        <v>6.6296287044166789E-3</v>
      </c>
      <c r="AY72" s="9">
        <f t="shared" si="9"/>
        <v>7.321755000545048E-2</v>
      </c>
      <c r="AZ72" s="9">
        <f t="shared" si="9"/>
        <v>3.4595282474551964E-3</v>
      </c>
      <c r="BA72" s="10">
        <f t="shared" si="9"/>
        <v>1</v>
      </c>
    </row>
    <row r="73" spans="1:53" x14ac:dyDescent="0.2">
      <c r="A73" s="5">
        <v>70</v>
      </c>
      <c r="B73" s="6" t="s">
        <v>96</v>
      </c>
      <c r="C73" s="25"/>
      <c r="D73" s="7">
        <v>206901.01930442679</v>
      </c>
      <c r="E73" s="7">
        <v>192935.44754724417</v>
      </c>
      <c r="F73" s="7">
        <v>194888.21108099297</v>
      </c>
      <c r="G73" s="7">
        <v>192063.53132046037</v>
      </c>
      <c r="H73" s="7">
        <v>201402.98692479401</v>
      </c>
      <c r="I73" s="7">
        <v>195271.71023748434</v>
      </c>
      <c r="J73" s="7">
        <v>205267.02042252431</v>
      </c>
      <c r="K73" s="7">
        <v>203179.64620898158</v>
      </c>
      <c r="L73" s="7">
        <v>185892.11723145822</v>
      </c>
      <c r="M73" s="7">
        <v>245994.43118871763</v>
      </c>
      <c r="N73" s="7">
        <v>196983.62789247127</v>
      </c>
      <c r="O73" s="7">
        <v>206773.41401538215</v>
      </c>
      <c r="P73" s="7">
        <v>200029.69968762927</v>
      </c>
      <c r="Q73" s="7">
        <v>218023.1982004054</v>
      </c>
      <c r="R73" s="7">
        <v>193770.30783580124</v>
      </c>
      <c r="S73" s="7">
        <v>189621.98579869987</v>
      </c>
      <c r="T73" s="7">
        <v>189345.53007616487</v>
      </c>
      <c r="U73" s="7">
        <v>190250.43744804338</v>
      </c>
      <c r="V73" s="7">
        <v>2532664.9877180005</v>
      </c>
      <c r="W73" s="7">
        <v>189068.24839654187</v>
      </c>
      <c r="X73" s="7">
        <v>192652.43448788451</v>
      </c>
      <c r="Y73" s="7">
        <v>192607.06642110876</v>
      </c>
      <c r="Z73" s="7">
        <v>200514.01432785054</v>
      </c>
      <c r="AA73" s="7">
        <v>190337.69622693365</v>
      </c>
      <c r="AB73" s="8">
        <f t="shared" si="12"/>
        <v>7106438.7700000014</v>
      </c>
      <c r="AC73" s="9">
        <f t="shared" si="11"/>
        <v>2.9114585518961244E-2</v>
      </c>
      <c r="AD73" s="9">
        <f t="shared" si="11"/>
        <v>2.7149385760097688E-2</v>
      </c>
      <c r="AE73" s="9">
        <f t="shared" si="11"/>
        <v>2.7424173680876299E-2</v>
      </c>
      <c r="AF73" s="9">
        <f t="shared" si="11"/>
        <v>2.702669192497107E-2</v>
      </c>
      <c r="AG73" s="9">
        <f t="shared" si="11"/>
        <v>2.8340916377837724E-2</v>
      </c>
      <c r="AH73" s="9">
        <f t="shared" si="11"/>
        <v>2.7478138707368937E-2</v>
      </c>
      <c r="AI73" s="9">
        <f t="shared" si="11"/>
        <v>2.8884653349728961E-2</v>
      </c>
      <c r="AJ73" s="9">
        <f t="shared" si="11"/>
        <v>2.8590923356253944E-2</v>
      </c>
      <c r="AK73" s="9">
        <f t="shared" si="11"/>
        <v>2.6158266221360575E-2</v>
      </c>
      <c r="AL73" s="9">
        <f t="shared" si="11"/>
        <v>3.461571106855784E-2</v>
      </c>
      <c r="AM73" s="9">
        <f t="shared" si="11"/>
        <v>2.7719035408289492E-2</v>
      </c>
      <c r="AN73" s="9">
        <f t="shared" si="11"/>
        <v>2.9096629227044209E-2</v>
      </c>
      <c r="AO73" s="9">
        <f t="shared" si="11"/>
        <v>2.8147670888555229E-2</v>
      </c>
      <c r="AP73" s="9">
        <f t="shared" si="11"/>
        <v>3.0679670261959543E-2</v>
      </c>
      <c r="AQ73" s="9">
        <f t="shared" si="11"/>
        <v>2.7266865177788792E-2</v>
      </c>
      <c r="AR73" s="9">
        <f t="shared" si="11"/>
        <v>2.6683123845264601E-2</v>
      </c>
      <c r="AS73" s="9">
        <f t="shared" si="10"/>
        <v>2.6644221698706741E-2</v>
      </c>
      <c r="AT73" s="9">
        <f t="shared" si="10"/>
        <v>2.6771557963911556E-2</v>
      </c>
      <c r="AU73" s="9">
        <f t="shared" si="10"/>
        <v>0.35639017934126238</v>
      </c>
      <c r="AV73" s="9">
        <f t="shared" si="9"/>
        <v>2.6605203325566939E-2</v>
      </c>
      <c r="AW73" s="9">
        <f t="shared" si="9"/>
        <v>2.7109560881769825E-2</v>
      </c>
      <c r="AX73" s="9">
        <f t="shared" si="9"/>
        <v>2.710317680273332E-2</v>
      </c>
      <c r="AY73" s="9">
        <f t="shared" si="9"/>
        <v>2.8215822413657481E-2</v>
      </c>
      <c r="AZ73" s="9">
        <f t="shared" si="9"/>
        <v>2.6783836797475653E-2</v>
      </c>
      <c r="BA73" s="10">
        <f t="shared" si="9"/>
        <v>1</v>
      </c>
    </row>
    <row r="74" spans="1:53" x14ac:dyDescent="0.2">
      <c r="A74" s="5">
        <v>71</v>
      </c>
      <c r="B74" s="6" t="s">
        <v>97</v>
      </c>
      <c r="C74" s="25"/>
      <c r="D74" s="7">
        <v>33249.736250000002</v>
      </c>
      <c r="E74" s="7">
        <v>33249.736250000002</v>
      </c>
      <c r="F74" s="7">
        <v>33249.736250000002</v>
      </c>
      <c r="G74" s="7">
        <v>33249.736250000002</v>
      </c>
      <c r="H74" s="7">
        <v>33249.736250000002</v>
      </c>
      <c r="I74" s="7">
        <v>33249.736250000002</v>
      </c>
      <c r="J74" s="7">
        <v>37529.796249999999</v>
      </c>
      <c r="K74" s="7">
        <v>33249.736250000002</v>
      </c>
      <c r="L74" s="7">
        <v>33249.736250000002</v>
      </c>
      <c r="M74" s="7">
        <v>33249.736250000002</v>
      </c>
      <c r="N74" s="7">
        <v>33249.736250000002</v>
      </c>
      <c r="O74" s="7">
        <v>33249.736250000002</v>
      </c>
      <c r="P74" s="7">
        <v>33249.736250000002</v>
      </c>
      <c r="Q74" s="7">
        <v>33249.736250000002</v>
      </c>
      <c r="R74" s="7">
        <v>33249.736250000002</v>
      </c>
      <c r="S74" s="7">
        <v>33249.736250000002</v>
      </c>
      <c r="T74" s="7">
        <v>33249.736250000002</v>
      </c>
      <c r="U74" s="7">
        <v>33249.736250000002</v>
      </c>
      <c r="V74" s="7">
        <v>52669.166250000002</v>
      </c>
      <c r="W74" s="7">
        <v>33249.736250000002</v>
      </c>
      <c r="X74" s="7">
        <v>33249.736250000002</v>
      </c>
      <c r="Y74" s="7">
        <v>33249.736250000002</v>
      </c>
      <c r="Z74" s="7">
        <v>33249.736250000002</v>
      </c>
      <c r="AA74" s="7">
        <v>33249.736250000002</v>
      </c>
      <c r="AB74" s="8">
        <f t="shared" si="12"/>
        <v>821693.15999999992</v>
      </c>
      <c r="AC74" s="9">
        <f t="shared" si="11"/>
        <v>4.0464905719794483E-2</v>
      </c>
      <c r="AD74" s="9">
        <f t="shared" si="11"/>
        <v>4.0464905719794483E-2</v>
      </c>
      <c r="AE74" s="9">
        <f t="shared" si="11"/>
        <v>4.0464905719794483E-2</v>
      </c>
      <c r="AF74" s="9">
        <f t="shared" si="11"/>
        <v>4.0464905719794483E-2</v>
      </c>
      <c r="AG74" s="9">
        <f t="shared" si="11"/>
        <v>4.0464905719794483E-2</v>
      </c>
      <c r="AH74" s="9">
        <f t="shared" si="11"/>
        <v>4.0464905719794483E-2</v>
      </c>
      <c r="AI74" s="9">
        <f t="shared" si="11"/>
        <v>4.5673735740966864E-2</v>
      </c>
      <c r="AJ74" s="9">
        <f t="shared" si="11"/>
        <v>4.0464905719794483E-2</v>
      </c>
      <c r="AK74" s="9">
        <f t="shared" si="11"/>
        <v>4.0464905719794483E-2</v>
      </c>
      <c r="AL74" s="9">
        <f t="shared" si="11"/>
        <v>4.0464905719794483E-2</v>
      </c>
      <c r="AM74" s="9">
        <f t="shared" si="11"/>
        <v>4.0464905719794483E-2</v>
      </c>
      <c r="AN74" s="9">
        <f t="shared" si="11"/>
        <v>4.0464905719794483E-2</v>
      </c>
      <c r="AO74" s="9">
        <f t="shared" si="11"/>
        <v>4.0464905719794483E-2</v>
      </c>
      <c r="AP74" s="9">
        <f t="shared" si="11"/>
        <v>4.0464905719794483E-2</v>
      </c>
      <c r="AQ74" s="9">
        <f t="shared" si="11"/>
        <v>4.0464905719794483E-2</v>
      </c>
      <c r="AR74" s="9">
        <f t="shared" si="11"/>
        <v>4.0464905719794483E-2</v>
      </c>
      <c r="AS74" s="9">
        <f t="shared" si="10"/>
        <v>4.0464905719794483E-2</v>
      </c>
      <c r="AT74" s="9">
        <f t="shared" si="10"/>
        <v>4.0464905719794483E-2</v>
      </c>
      <c r="AU74" s="9">
        <f t="shared" si="10"/>
        <v>6.4098338423554613E-2</v>
      </c>
      <c r="AV74" s="9">
        <f t="shared" si="9"/>
        <v>4.0464905719794483E-2</v>
      </c>
      <c r="AW74" s="9">
        <f t="shared" si="9"/>
        <v>4.0464905719794483E-2</v>
      </c>
      <c r="AX74" s="9">
        <f t="shared" si="9"/>
        <v>4.0464905719794483E-2</v>
      </c>
      <c r="AY74" s="9">
        <f t="shared" si="9"/>
        <v>4.0464905719794483E-2</v>
      </c>
      <c r="AZ74" s="9">
        <f t="shared" si="9"/>
        <v>4.0464905719794483E-2</v>
      </c>
      <c r="BA74" s="10">
        <f t="shared" si="9"/>
        <v>1</v>
      </c>
    </row>
    <row r="75" spans="1:53" ht="25.5" x14ac:dyDescent="0.2">
      <c r="A75" s="5">
        <v>72</v>
      </c>
      <c r="B75" s="6" t="s">
        <v>98</v>
      </c>
      <c r="C75" s="25"/>
      <c r="D75" s="7">
        <v>1525376.2870665439</v>
      </c>
      <c r="E75" s="7">
        <v>696294.9069741969</v>
      </c>
      <c r="F75" s="7">
        <v>802813.75797720952</v>
      </c>
      <c r="G75" s="7">
        <v>576331.92318862653</v>
      </c>
      <c r="H75" s="7">
        <v>1239169.1917236503</v>
      </c>
      <c r="I75" s="7">
        <v>966882.62061209907</v>
      </c>
      <c r="J75" s="7">
        <v>999089.47426742653</v>
      </c>
      <c r="K75" s="7">
        <v>996127.20278584072</v>
      </c>
      <c r="L75" s="7">
        <v>543010.96923253732</v>
      </c>
      <c r="M75" s="7">
        <v>4136523.2925627679</v>
      </c>
      <c r="N75" s="7">
        <v>1242115.351736865</v>
      </c>
      <c r="O75" s="7">
        <v>621166.46706526435</v>
      </c>
      <c r="P75" s="7">
        <v>1081711.4646788095</v>
      </c>
      <c r="Q75" s="7">
        <v>1537932.6558454095</v>
      </c>
      <c r="R75" s="7">
        <v>751551.1004124824</v>
      </c>
      <c r="S75" s="7">
        <v>514794.09169673629</v>
      </c>
      <c r="T75" s="7">
        <v>479747.03814782668</v>
      </c>
      <c r="U75" s="7">
        <v>577755.49504434224</v>
      </c>
      <c r="V75" s="7">
        <v>12334254.352980308</v>
      </c>
      <c r="W75" s="7">
        <v>1002565.9112695763</v>
      </c>
      <c r="X75" s="7">
        <v>958013.81914441544</v>
      </c>
      <c r="Y75" s="7">
        <v>627151.43665040715</v>
      </c>
      <c r="Z75" s="7">
        <v>1105513.8235314291</v>
      </c>
      <c r="AA75" s="7">
        <v>490024.89540514554</v>
      </c>
      <c r="AB75" s="8">
        <f t="shared" si="12"/>
        <v>35805917.529999912</v>
      </c>
      <c r="AC75" s="9">
        <f t="shared" si="11"/>
        <v>4.2601234440885663E-2</v>
      </c>
      <c r="AD75" s="9">
        <f t="shared" si="11"/>
        <v>1.9446364037196021E-2</v>
      </c>
      <c r="AE75" s="9">
        <f t="shared" si="11"/>
        <v>2.242125920400095E-2</v>
      </c>
      <c r="AF75" s="9">
        <f t="shared" si="11"/>
        <v>1.6095996498504697E-2</v>
      </c>
      <c r="AG75" s="9">
        <f t="shared" si="11"/>
        <v>3.4607944083136957E-2</v>
      </c>
      <c r="AH75" s="9">
        <f t="shared" si="11"/>
        <v>2.700343092177427E-2</v>
      </c>
      <c r="AI75" s="9">
        <f t="shared" si="11"/>
        <v>2.7902915025996514E-2</v>
      </c>
      <c r="AJ75" s="9">
        <f t="shared" si="11"/>
        <v>2.7820183687549346E-2</v>
      </c>
      <c r="AK75" s="9">
        <f t="shared" si="11"/>
        <v>1.5165397417272627E-2</v>
      </c>
      <c r="AL75" s="9">
        <f t="shared" si="11"/>
        <v>0.11552624755662219</v>
      </c>
      <c r="AM75" s="9">
        <f t="shared" si="11"/>
        <v>3.4690225454945017E-2</v>
      </c>
      <c r="AN75" s="9">
        <f t="shared" si="11"/>
        <v>1.7348151085496449E-2</v>
      </c>
      <c r="AO75" s="9">
        <f t="shared" si="11"/>
        <v>3.0210410437674161E-2</v>
      </c>
      <c r="AP75" s="9">
        <f t="shared" si="11"/>
        <v>4.2951913033840168E-2</v>
      </c>
      <c r="AQ75" s="9">
        <f t="shared" si="11"/>
        <v>2.0989578043428072E-2</v>
      </c>
      <c r="AR75" s="9">
        <f t="shared" ref="AN75:BA112" si="13">+S75/$AB75</f>
        <v>1.4377346740672604E-2</v>
      </c>
      <c r="AS75" s="9">
        <f t="shared" si="10"/>
        <v>1.3398540555366907E-2</v>
      </c>
      <c r="AT75" s="9">
        <f t="shared" si="10"/>
        <v>1.6135754503714954E-2</v>
      </c>
      <c r="AU75" s="9">
        <f t="shared" si="10"/>
        <v>0.3444753047494476</v>
      </c>
      <c r="AV75" s="9">
        <f t="shared" si="9"/>
        <v>2.8000006156233215E-2</v>
      </c>
      <c r="AW75" s="9">
        <f t="shared" si="9"/>
        <v>2.6755739979061999E-2</v>
      </c>
      <c r="AX75" s="9">
        <f t="shared" si="9"/>
        <v>1.7515301377906311E-2</v>
      </c>
      <c r="AY75" s="9">
        <f t="shared" si="9"/>
        <v>3.0875170915678301E-2</v>
      </c>
      <c r="AZ75" s="9">
        <f t="shared" si="9"/>
        <v>1.3685584093595122E-2</v>
      </c>
      <c r="BA75" s="10">
        <f t="shared" si="9"/>
        <v>1</v>
      </c>
    </row>
    <row r="76" spans="1:53" x14ac:dyDescent="0.2">
      <c r="A76" s="5">
        <v>73</v>
      </c>
      <c r="B76" s="6" t="s">
        <v>99</v>
      </c>
      <c r="C76" s="25"/>
      <c r="D76" s="7"/>
      <c r="E76" s="7"/>
      <c r="F76" s="7"/>
      <c r="G76" s="7"/>
      <c r="H76" s="7"/>
      <c r="I76" s="7"/>
      <c r="J76" s="7"/>
      <c r="K76" s="7"/>
      <c r="L76" s="7"/>
      <c r="M76" s="7">
        <v>4027.0149999999999</v>
      </c>
      <c r="N76" s="7"/>
      <c r="O76" s="7"/>
      <c r="P76" s="7"/>
      <c r="Q76" s="7"/>
      <c r="R76" s="7"/>
      <c r="S76" s="7"/>
      <c r="T76" s="7"/>
      <c r="U76" s="7"/>
      <c r="V76" s="7">
        <v>83318.714999999997</v>
      </c>
      <c r="W76" s="7"/>
      <c r="X76" s="7"/>
      <c r="Y76" s="7"/>
      <c r="Z76" s="7"/>
      <c r="AA76" s="7"/>
      <c r="AB76" s="8">
        <f t="shared" si="12"/>
        <v>87345.73</v>
      </c>
      <c r="AC76" s="9">
        <f t="shared" ref="AC76:AM99" si="14">+D76/$AB76</f>
        <v>0</v>
      </c>
      <c r="AD76" s="9">
        <f t="shared" si="14"/>
        <v>0</v>
      </c>
      <c r="AE76" s="9">
        <f t="shared" si="14"/>
        <v>0</v>
      </c>
      <c r="AF76" s="9">
        <f t="shared" si="14"/>
        <v>0</v>
      </c>
      <c r="AG76" s="9">
        <f t="shared" si="14"/>
        <v>0</v>
      </c>
      <c r="AH76" s="9">
        <f t="shared" si="14"/>
        <v>0</v>
      </c>
      <c r="AI76" s="9">
        <f t="shared" si="14"/>
        <v>0</v>
      </c>
      <c r="AJ76" s="9">
        <f t="shared" si="14"/>
        <v>0</v>
      </c>
      <c r="AK76" s="9">
        <f t="shared" si="14"/>
        <v>0</v>
      </c>
      <c r="AL76" s="9">
        <f t="shared" si="14"/>
        <v>4.6104314429566279E-2</v>
      </c>
      <c r="AM76" s="9">
        <f t="shared" si="14"/>
        <v>0</v>
      </c>
      <c r="AN76" s="9">
        <f t="shared" si="13"/>
        <v>0</v>
      </c>
      <c r="AO76" s="9">
        <f t="shared" si="13"/>
        <v>0</v>
      </c>
      <c r="AP76" s="9">
        <f t="shared" si="13"/>
        <v>0</v>
      </c>
      <c r="AQ76" s="9">
        <f t="shared" si="13"/>
        <v>0</v>
      </c>
      <c r="AR76" s="9">
        <f t="shared" si="13"/>
        <v>0</v>
      </c>
      <c r="AS76" s="9">
        <f t="shared" si="10"/>
        <v>0</v>
      </c>
      <c r="AT76" s="9">
        <f t="shared" si="10"/>
        <v>0</v>
      </c>
      <c r="AU76" s="9">
        <f t="shared" si="10"/>
        <v>0.95389568557043369</v>
      </c>
      <c r="AV76" s="9">
        <f t="shared" si="9"/>
        <v>0</v>
      </c>
      <c r="AW76" s="9">
        <f t="shared" si="9"/>
        <v>0</v>
      </c>
      <c r="AX76" s="9">
        <f t="shared" si="9"/>
        <v>0</v>
      </c>
      <c r="AY76" s="9">
        <f t="shared" si="9"/>
        <v>0</v>
      </c>
      <c r="AZ76" s="9">
        <f t="shared" si="9"/>
        <v>0</v>
      </c>
      <c r="BA76" s="10">
        <f t="shared" si="9"/>
        <v>1</v>
      </c>
    </row>
    <row r="77" spans="1:53" x14ac:dyDescent="0.2">
      <c r="A77" s="5">
        <v>74</v>
      </c>
      <c r="B77" s="6" t="s">
        <v>100</v>
      </c>
      <c r="C77" s="25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>
        <v>16940</v>
      </c>
      <c r="W77" s="7"/>
      <c r="X77" s="7"/>
      <c r="Y77" s="7"/>
      <c r="Z77" s="7"/>
      <c r="AA77" s="7"/>
      <c r="AB77" s="8">
        <f t="shared" si="12"/>
        <v>16940</v>
      </c>
      <c r="AC77" s="9">
        <f t="shared" si="14"/>
        <v>0</v>
      </c>
      <c r="AD77" s="9">
        <f t="shared" si="14"/>
        <v>0</v>
      </c>
      <c r="AE77" s="9">
        <f t="shared" si="14"/>
        <v>0</v>
      </c>
      <c r="AF77" s="9">
        <f t="shared" si="14"/>
        <v>0</v>
      </c>
      <c r="AG77" s="9">
        <f t="shared" si="14"/>
        <v>0</v>
      </c>
      <c r="AH77" s="9">
        <f t="shared" si="14"/>
        <v>0</v>
      </c>
      <c r="AI77" s="9">
        <f t="shared" si="14"/>
        <v>0</v>
      </c>
      <c r="AJ77" s="9">
        <f t="shared" si="14"/>
        <v>0</v>
      </c>
      <c r="AK77" s="9">
        <f t="shared" si="14"/>
        <v>0</v>
      </c>
      <c r="AL77" s="9">
        <f t="shared" si="14"/>
        <v>0</v>
      </c>
      <c r="AM77" s="9">
        <f t="shared" si="14"/>
        <v>0</v>
      </c>
      <c r="AN77" s="9">
        <f t="shared" si="13"/>
        <v>0</v>
      </c>
      <c r="AO77" s="9">
        <f t="shared" si="13"/>
        <v>0</v>
      </c>
      <c r="AP77" s="9">
        <f t="shared" si="13"/>
        <v>0</v>
      </c>
      <c r="AQ77" s="9">
        <f t="shared" si="13"/>
        <v>0</v>
      </c>
      <c r="AR77" s="9">
        <f t="shared" si="13"/>
        <v>0</v>
      </c>
      <c r="AS77" s="9">
        <f t="shared" si="10"/>
        <v>0</v>
      </c>
      <c r="AT77" s="9">
        <f t="shared" si="10"/>
        <v>0</v>
      </c>
      <c r="AU77" s="9">
        <f t="shared" si="10"/>
        <v>1</v>
      </c>
      <c r="AV77" s="9">
        <f t="shared" si="9"/>
        <v>0</v>
      </c>
      <c r="AW77" s="9">
        <f t="shared" si="9"/>
        <v>0</v>
      </c>
      <c r="AX77" s="9">
        <f t="shared" si="9"/>
        <v>0</v>
      </c>
      <c r="AY77" s="9">
        <f t="shared" si="9"/>
        <v>0</v>
      </c>
      <c r="AZ77" s="9">
        <f t="shared" si="9"/>
        <v>0</v>
      </c>
      <c r="BA77" s="10">
        <f t="shared" si="9"/>
        <v>1</v>
      </c>
    </row>
    <row r="78" spans="1:53" x14ac:dyDescent="0.2">
      <c r="A78" s="5">
        <v>75</v>
      </c>
      <c r="B78" s="6" t="s">
        <v>101</v>
      </c>
      <c r="C78" s="25"/>
      <c r="D78" s="7">
        <v>240468.70164100314</v>
      </c>
      <c r="E78" s="7">
        <v>96954.327909731044</v>
      </c>
      <c r="F78" s="7">
        <v>96856.687517906961</v>
      </c>
      <c r="G78" s="7">
        <v>113043.12302972714</v>
      </c>
      <c r="H78" s="7">
        <v>120005.34491272912</v>
      </c>
      <c r="I78" s="7">
        <v>97051.968301555113</v>
      </c>
      <c r="J78" s="7">
        <v>141902.82988592755</v>
      </c>
      <c r="K78" s="7">
        <v>141805.18949410348</v>
      </c>
      <c r="L78" s="7">
        <v>137720.8163478541</v>
      </c>
      <c r="M78" s="7">
        <v>395002.27432254527</v>
      </c>
      <c r="N78" s="7">
        <v>150666.28546007461</v>
      </c>
      <c r="O78" s="7">
        <v>132508.75485106837</v>
      </c>
      <c r="P78" s="7">
        <v>111171.69285120723</v>
      </c>
      <c r="Q78" s="7">
        <v>186910.39843874273</v>
      </c>
      <c r="R78" s="7">
        <v>96759.047126082878</v>
      </c>
      <c r="S78" s="7">
        <v>96759.047126082878</v>
      </c>
      <c r="T78" s="7">
        <v>96563.764123998801</v>
      </c>
      <c r="U78" s="7">
        <v>96563.766342434727</v>
      </c>
      <c r="V78" s="7">
        <v>12408133.870374314</v>
      </c>
      <c r="W78" s="7">
        <v>137639.1994429428</v>
      </c>
      <c r="X78" s="7">
        <v>103721.26900908486</v>
      </c>
      <c r="Y78" s="7">
        <v>103818.90940090893</v>
      </c>
      <c r="Z78" s="7">
        <v>124171.33496388981</v>
      </c>
      <c r="AA78" s="7">
        <v>96759.047126082878</v>
      </c>
      <c r="AB78" s="8">
        <f t="shared" si="12"/>
        <v>15522957.649999999</v>
      </c>
      <c r="AC78" s="9">
        <f t="shared" si="14"/>
        <v>1.5491165218826913E-2</v>
      </c>
      <c r="AD78" s="9">
        <f t="shared" si="14"/>
        <v>6.2458669343680813E-3</v>
      </c>
      <c r="AE78" s="9">
        <f t="shared" si="14"/>
        <v>6.2395768707071732E-3</v>
      </c>
      <c r="AF78" s="9">
        <f t="shared" si="14"/>
        <v>7.2823185876389447E-3</v>
      </c>
      <c r="AG78" s="9">
        <f t="shared" si="14"/>
        <v>7.7308298855488494E-3</v>
      </c>
      <c r="AH78" s="9">
        <f t="shared" si="14"/>
        <v>6.2521569980289885E-3</v>
      </c>
      <c r="AI78" s="9">
        <f t="shared" si="14"/>
        <v>9.1414814808779415E-3</v>
      </c>
      <c r="AJ78" s="9">
        <f t="shared" si="14"/>
        <v>9.1351914172170343E-3</v>
      </c>
      <c r="AK78" s="9">
        <f t="shared" si="14"/>
        <v>8.8720731868938713E-3</v>
      </c>
      <c r="AL78" s="9">
        <f t="shared" si="14"/>
        <v>2.544632815657687E-2</v>
      </c>
      <c r="AM78" s="9">
        <f t="shared" si="14"/>
        <v>9.7060295374879549E-3</v>
      </c>
      <c r="AN78" s="9">
        <f t="shared" si="13"/>
        <v>8.5363084689642488E-3</v>
      </c>
      <c r="AO78" s="9">
        <f t="shared" si="13"/>
        <v>7.1617597211706139E-3</v>
      </c>
      <c r="AP78" s="9">
        <f t="shared" si="13"/>
        <v>1.2040901138369257E-2</v>
      </c>
      <c r="AQ78" s="9">
        <f t="shared" si="13"/>
        <v>6.2332868070462642E-3</v>
      </c>
      <c r="AR78" s="9">
        <f t="shared" si="13"/>
        <v>6.2332868070462642E-3</v>
      </c>
      <c r="AS78" s="9">
        <f t="shared" si="10"/>
        <v>6.2207065368112251E-3</v>
      </c>
      <c r="AT78" s="9">
        <f t="shared" si="10"/>
        <v>6.2207066797244489E-3</v>
      </c>
      <c r="AU78" s="9">
        <f t="shared" si="10"/>
        <v>0.79934083118330967</v>
      </c>
      <c r="AV78" s="9">
        <f t="shared" si="9"/>
        <v>8.8668153676849607E-3</v>
      </c>
      <c r="AW78" s="9">
        <f t="shared" si="9"/>
        <v>6.6817981049561697E-3</v>
      </c>
      <c r="AX78" s="9">
        <f t="shared" si="9"/>
        <v>6.6880881686170769E-3</v>
      </c>
      <c r="AY78" s="9">
        <f t="shared" si="9"/>
        <v>7.999205935080923E-3</v>
      </c>
      <c r="AZ78" s="9">
        <f t="shared" si="9"/>
        <v>6.2332868070462642E-3</v>
      </c>
      <c r="BA78" s="10">
        <f t="shared" si="9"/>
        <v>1</v>
      </c>
    </row>
    <row r="79" spans="1:53" x14ac:dyDescent="0.2">
      <c r="A79" s="5">
        <v>76</v>
      </c>
      <c r="B79" s="6" t="s">
        <v>102</v>
      </c>
      <c r="C79" s="25"/>
      <c r="D79" s="7">
        <v>7952.9259681507192</v>
      </c>
      <c r="E79" s="7">
        <v>6914.031879679641</v>
      </c>
      <c r="F79" s="7">
        <v>8024.5846046485276</v>
      </c>
      <c r="G79" s="7">
        <v>8176.8384438091416</v>
      </c>
      <c r="H79" s="7">
        <v>10147.148632435255</v>
      </c>
      <c r="I79" s="7">
        <v>11365.159412858848</v>
      </c>
      <c r="J79" s="7">
        <v>15664.046395451671</v>
      </c>
      <c r="K79" s="7">
        <v>7657.3747888558228</v>
      </c>
      <c r="L79" s="7"/>
      <c r="M79" s="7">
        <v>24646.983040205363</v>
      </c>
      <c r="N79" s="7">
        <v>13917.628749622643</v>
      </c>
      <c r="O79" s="7">
        <v>24324.509209534561</v>
      </c>
      <c r="P79" s="7">
        <v>16953.715812373073</v>
      </c>
      <c r="Q79" s="7">
        <v>27073.988303442209</v>
      </c>
      <c r="R79" s="7">
        <v>9511.2704230008912</v>
      </c>
      <c r="S79" s="7">
        <v>10756.15734479061</v>
      </c>
      <c r="T79" s="7">
        <v>9072.435192145942</v>
      </c>
      <c r="U79" s="7">
        <v>7200.6265599481985</v>
      </c>
      <c r="V79" s="7">
        <v>129130.11266882211</v>
      </c>
      <c r="W79" s="7">
        <v>11481.600544488345</v>
      </c>
      <c r="X79" s="7">
        <v>4181.0372620956841</v>
      </c>
      <c r="Y79" s="7">
        <v>9376.9362261800634</v>
      </c>
      <c r="Z79" s="7">
        <v>16720.866770549648</v>
      </c>
      <c r="AA79" s="7">
        <v>5481.0717669110672</v>
      </c>
      <c r="AB79" s="8">
        <f t="shared" si="12"/>
        <v>395731.05000000005</v>
      </c>
      <c r="AC79" s="9">
        <f t="shared" si="14"/>
        <v>2.0096795457800742E-2</v>
      </c>
      <c r="AD79" s="9">
        <f t="shared" si="14"/>
        <v>1.7471542553154827E-2</v>
      </c>
      <c r="AE79" s="9">
        <f t="shared" si="14"/>
        <v>2.027787459348597E-2</v>
      </c>
      <c r="AF79" s="9">
        <f t="shared" si="14"/>
        <v>2.0662615288360973E-2</v>
      </c>
      <c r="AG79" s="9">
        <f t="shared" si="14"/>
        <v>2.5641527578983893E-2</v>
      </c>
      <c r="AH79" s="9">
        <f t="shared" si="14"/>
        <v>2.8719402768266091E-2</v>
      </c>
      <c r="AI79" s="9">
        <f t="shared" si="14"/>
        <v>3.9582555868314273E-2</v>
      </c>
      <c r="AJ79" s="9">
        <f t="shared" si="14"/>
        <v>1.9349946861273136E-2</v>
      </c>
      <c r="AK79" s="9">
        <f t="shared" si="14"/>
        <v>0</v>
      </c>
      <c r="AL79" s="9">
        <f t="shared" si="14"/>
        <v>6.2282156126504E-2</v>
      </c>
      <c r="AM79" s="9">
        <f t="shared" si="14"/>
        <v>3.5169413038533728E-2</v>
      </c>
      <c r="AN79" s="9">
        <f t="shared" si="13"/>
        <v>6.1467274831061548E-2</v>
      </c>
      <c r="AO79" s="9">
        <f t="shared" si="13"/>
        <v>4.2841510193281702E-2</v>
      </c>
      <c r="AP79" s="9">
        <f t="shared" si="13"/>
        <v>6.8415122602692419E-2</v>
      </c>
      <c r="AQ79" s="9">
        <f t="shared" si="13"/>
        <v>2.4034683209722588E-2</v>
      </c>
      <c r="AR79" s="9">
        <f t="shared" si="13"/>
        <v>2.7180473568577977E-2</v>
      </c>
      <c r="AS79" s="9">
        <f t="shared" si="10"/>
        <v>2.2925760291354295E-2</v>
      </c>
      <c r="AT79" s="9">
        <f t="shared" si="10"/>
        <v>1.8195758356460021E-2</v>
      </c>
      <c r="AU79" s="9">
        <f t="shared" si="10"/>
        <v>0.32630776045706317</v>
      </c>
      <c r="AV79" s="9">
        <f t="shared" si="9"/>
        <v>2.9013645870063377E-2</v>
      </c>
      <c r="AW79" s="9">
        <f t="shared" si="9"/>
        <v>1.0565350538189217E-2</v>
      </c>
      <c r="AX79" s="9">
        <f t="shared" si="9"/>
        <v>2.3695224891198359E-2</v>
      </c>
      <c r="AY79" s="9">
        <f t="shared" si="9"/>
        <v>4.2253107939216918E-2</v>
      </c>
      <c r="AZ79" s="9">
        <f t="shared" si="9"/>
        <v>1.3850497116440741E-2</v>
      </c>
      <c r="BA79" s="10">
        <f t="shared" si="9"/>
        <v>1</v>
      </c>
    </row>
    <row r="80" spans="1:53" ht="25.5" x14ac:dyDescent="0.2">
      <c r="A80" s="5">
        <v>77</v>
      </c>
      <c r="B80" s="6" t="s">
        <v>103</v>
      </c>
      <c r="C80" s="25"/>
      <c r="D80" s="7">
        <v>104419.02956965187</v>
      </c>
      <c r="E80" s="7">
        <v>64588.27809323476</v>
      </c>
      <c r="F80" s="7">
        <v>68202.087690175249</v>
      </c>
      <c r="G80" s="7">
        <v>67517.18808196568</v>
      </c>
      <c r="H80" s="7">
        <v>72802.617159059519</v>
      </c>
      <c r="I80" s="7">
        <v>74659.689740230882</v>
      </c>
      <c r="J80" s="7">
        <v>95245.365637964496</v>
      </c>
      <c r="K80" s="7">
        <v>85636.091057136713</v>
      </c>
      <c r="L80" s="7">
        <v>60438.802952801925</v>
      </c>
      <c r="M80" s="7">
        <v>354734.82676867599</v>
      </c>
      <c r="N80" s="7">
        <v>75882.287644208103</v>
      </c>
      <c r="O80" s="7">
        <v>74680.899805713256</v>
      </c>
      <c r="P80" s="7">
        <v>84272.471087593061</v>
      </c>
      <c r="Q80" s="7">
        <v>133117.97401984062</v>
      </c>
      <c r="R80" s="7">
        <v>64550.984857744435</v>
      </c>
      <c r="S80" s="7">
        <v>71080.684320723856</v>
      </c>
      <c r="T80" s="7">
        <v>64457.406205309475</v>
      </c>
      <c r="U80" s="7">
        <v>64182.613943801807</v>
      </c>
      <c r="V80" s="7">
        <v>1122874.3895118393</v>
      </c>
      <c r="W80" s="7">
        <v>68575.071480729181</v>
      </c>
      <c r="X80" s="7">
        <v>76183.295962602555</v>
      </c>
      <c r="Y80" s="7">
        <v>64680.115104575656</v>
      </c>
      <c r="Z80" s="7">
        <v>106550.60291853038</v>
      </c>
      <c r="AA80" s="7">
        <v>64182.786385892548</v>
      </c>
      <c r="AB80" s="8">
        <f t="shared" si="12"/>
        <v>3183515.560000001</v>
      </c>
      <c r="AC80" s="9">
        <f t="shared" si="14"/>
        <v>3.2799911796143957E-2</v>
      </c>
      <c r="AD80" s="9">
        <f t="shared" si="14"/>
        <v>2.0288350057015188E-2</v>
      </c>
      <c r="AE80" s="9">
        <f t="shared" si="14"/>
        <v>2.1423513221394536E-2</v>
      </c>
      <c r="AF80" s="9">
        <f t="shared" si="14"/>
        <v>2.1208373827444293E-2</v>
      </c>
      <c r="AG80" s="9">
        <f t="shared" si="14"/>
        <v>2.2868623000875013E-2</v>
      </c>
      <c r="AH80" s="9">
        <f t="shared" si="14"/>
        <v>2.3451963193869503E-2</v>
      </c>
      <c r="AI80" s="9">
        <f t="shared" si="14"/>
        <v>2.9918297505655812E-2</v>
      </c>
      <c r="AJ80" s="9">
        <f t="shared" si="14"/>
        <v>2.6899850006430213E-2</v>
      </c>
      <c r="AK80" s="9">
        <f t="shared" si="14"/>
        <v>1.898492462615823E-2</v>
      </c>
      <c r="AL80" s="9">
        <f t="shared" si="14"/>
        <v>0.11142864549676518</v>
      </c>
      <c r="AM80" s="9">
        <f t="shared" si="14"/>
        <v>2.3836003378669864E-2</v>
      </c>
      <c r="AN80" s="9">
        <f t="shared" si="13"/>
        <v>2.3458625660278926E-2</v>
      </c>
      <c r="AO80" s="9">
        <f t="shared" si="13"/>
        <v>2.6471512232091318E-2</v>
      </c>
      <c r="AP80" s="9">
        <f t="shared" si="13"/>
        <v>4.1814770969688803E-2</v>
      </c>
      <c r="AQ80" s="9">
        <f t="shared" si="13"/>
        <v>2.0276635575088697E-2</v>
      </c>
      <c r="AR80" s="9">
        <f t="shared" si="13"/>
        <v>2.2327732653118815E-2</v>
      </c>
      <c r="AS80" s="9">
        <f t="shared" si="10"/>
        <v>2.024724082244142E-2</v>
      </c>
      <c r="AT80" s="9">
        <f t="shared" si="10"/>
        <v>2.0160923587193583E-2</v>
      </c>
      <c r="AU80" s="9">
        <f t="shared" si="10"/>
        <v>0.35271521949521706</v>
      </c>
      <c r="AV80" s="9">
        <f t="shared" si="9"/>
        <v>2.1540674197530595E-2</v>
      </c>
      <c r="AW80" s="9">
        <f t="shared" si="9"/>
        <v>2.3930555553057366E-2</v>
      </c>
      <c r="AX80" s="9">
        <f t="shared" si="9"/>
        <v>2.0317197728593993E-2</v>
      </c>
      <c r="AY80" s="9">
        <f t="shared" si="9"/>
        <v>3.3469477660894593E-2</v>
      </c>
      <c r="AZ80" s="9">
        <f t="shared" si="9"/>
        <v>2.0160977754383122E-2</v>
      </c>
      <c r="BA80" s="10">
        <f t="shared" si="9"/>
        <v>1</v>
      </c>
    </row>
    <row r="81" spans="1:53" x14ac:dyDescent="0.2">
      <c r="A81" s="5">
        <v>78</v>
      </c>
      <c r="B81" s="6" t="s">
        <v>104</v>
      </c>
      <c r="C81" s="25"/>
      <c r="D81" s="7">
        <v>82.95</v>
      </c>
      <c r="E81" s="7">
        <v>23.919999999999998</v>
      </c>
      <c r="F81" s="7">
        <v>232.06</v>
      </c>
      <c r="G81" s="7">
        <v>46.839999999999996</v>
      </c>
      <c r="H81" s="7">
        <v>17.3</v>
      </c>
      <c r="I81" s="7">
        <v>18.32</v>
      </c>
      <c r="J81" s="7">
        <v>46.1</v>
      </c>
      <c r="K81" s="7">
        <v>45.3</v>
      </c>
      <c r="L81" s="7"/>
      <c r="M81" s="7">
        <v>272.98</v>
      </c>
      <c r="N81" s="7">
        <v>14.25</v>
      </c>
      <c r="O81" s="7">
        <v>120.9</v>
      </c>
      <c r="P81" s="7">
        <v>68.45</v>
      </c>
      <c r="Q81" s="7">
        <v>136.39000000000001</v>
      </c>
      <c r="R81" s="7">
        <v>47.33</v>
      </c>
      <c r="S81" s="7">
        <v>21.38</v>
      </c>
      <c r="T81" s="7">
        <v>38.51</v>
      </c>
      <c r="U81" s="7">
        <v>14.25</v>
      </c>
      <c r="V81" s="7">
        <v>313366.95</v>
      </c>
      <c r="W81" s="7">
        <v>84.240000000000009</v>
      </c>
      <c r="X81" s="7">
        <v>17.149999999999999</v>
      </c>
      <c r="Y81" s="7">
        <v>23.41</v>
      </c>
      <c r="Z81" s="7">
        <v>24.939999999999998</v>
      </c>
      <c r="AA81" s="7">
        <v>51.4</v>
      </c>
      <c r="AB81" s="8">
        <f t="shared" si="12"/>
        <v>314815.32</v>
      </c>
      <c r="AC81" s="9">
        <f t="shared" si="14"/>
        <v>2.6348781247367506E-4</v>
      </c>
      <c r="AD81" s="9">
        <f t="shared" si="14"/>
        <v>7.5981054543343058E-5</v>
      </c>
      <c r="AE81" s="9">
        <f t="shared" si="14"/>
        <v>7.3713058182810166E-4</v>
      </c>
      <c r="AF81" s="9">
        <f t="shared" si="14"/>
        <v>1.4878564359574367E-4</v>
      </c>
      <c r="AG81" s="9">
        <f t="shared" si="14"/>
        <v>5.4952852993304142E-5</v>
      </c>
      <c r="AH81" s="9">
        <f t="shared" si="14"/>
        <v>5.8192847794065421E-5</v>
      </c>
      <c r="AI81" s="9">
        <f t="shared" si="14"/>
        <v>1.464350591324463E-4</v>
      </c>
      <c r="AJ81" s="9">
        <f t="shared" si="14"/>
        <v>1.4389388673969233E-4</v>
      </c>
      <c r="AK81" s="9">
        <f t="shared" si="14"/>
        <v>0</v>
      </c>
      <c r="AL81" s="9">
        <f t="shared" si="14"/>
        <v>8.6711154971746615E-4</v>
      </c>
      <c r="AM81" s="9">
        <f t="shared" si="14"/>
        <v>4.5264633245929705E-5</v>
      </c>
      <c r="AN81" s="9">
        <f t="shared" si="13"/>
        <v>3.8403467785494048E-4</v>
      </c>
      <c r="AO81" s="9">
        <f t="shared" si="13"/>
        <v>2.1742906285500974E-4</v>
      </c>
      <c r="AP81" s="9">
        <f t="shared" si="13"/>
        <v>4.3323812830963886E-4</v>
      </c>
      <c r="AQ81" s="9">
        <f t="shared" si="13"/>
        <v>1.5034211168630547E-4</v>
      </c>
      <c r="AR81" s="9">
        <f t="shared" si="13"/>
        <v>6.7912832196349277E-5</v>
      </c>
      <c r="AS81" s="9">
        <f t="shared" si="10"/>
        <v>1.223256860561932E-4</v>
      </c>
      <c r="AT81" s="9">
        <f t="shared" si="10"/>
        <v>4.5264633245929705E-5</v>
      </c>
      <c r="AU81" s="9">
        <f t="shared" si="10"/>
        <v>0.9953993026768837</v>
      </c>
      <c r="AV81" s="9">
        <f t="shared" si="9"/>
        <v>2.675854529569908E-4</v>
      </c>
      <c r="AW81" s="9">
        <f t="shared" si="9"/>
        <v>5.4476383169662765E-5</v>
      </c>
      <c r="AX81" s="9">
        <f t="shared" si="9"/>
        <v>7.4361057142962415E-5</v>
      </c>
      <c r="AY81" s="9">
        <f t="shared" si="9"/>
        <v>7.9221049344104343E-5</v>
      </c>
      <c r="AZ81" s="9">
        <f t="shared" si="9"/>
        <v>1.6327032623444118E-4</v>
      </c>
      <c r="BA81" s="10">
        <f t="shared" si="9"/>
        <v>1</v>
      </c>
    </row>
    <row r="82" spans="1:53" x14ac:dyDescent="0.2">
      <c r="A82" s="5">
        <v>79</v>
      </c>
      <c r="B82" s="6" t="s">
        <v>105</v>
      </c>
      <c r="C82" s="25"/>
      <c r="D82" s="7">
        <v>432422.61213560763</v>
      </c>
      <c r="E82" s="7">
        <v>279033.92491058825</v>
      </c>
      <c r="F82" s="7">
        <v>291593.98989018012</v>
      </c>
      <c r="G82" s="7">
        <v>291594.3193197411</v>
      </c>
      <c r="H82" s="7">
        <v>306139.73114254058</v>
      </c>
      <c r="I82" s="7">
        <v>296618.18059679732</v>
      </c>
      <c r="J82" s="7">
        <v>354102.03330809675</v>
      </c>
      <c r="K82" s="7">
        <v>297874.35180953698</v>
      </c>
      <c r="L82" s="7">
        <v>253495.12611875153</v>
      </c>
      <c r="M82" s="7">
        <v>485273.44625325705</v>
      </c>
      <c r="N82" s="7">
        <v>304154.21958455245</v>
      </c>
      <c r="O82" s="7">
        <v>299100.52175654686</v>
      </c>
      <c r="P82" s="7">
        <v>305380.7189611232</v>
      </c>
      <c r="Q82" s="7">
        <v>404342.29322646413</v>
      </c>
      <c r="R82" s="7">
        <v>285313.95740038418</v>
      </c>
      <c r="S82" s="7">
        <v>286540.62149173545</v>
      </c>
      <c r="T82" s="7">
        <v>285313.95740038418</v>
      </c>
      <c r="U82" s="7">
        <v>291593.98989018012</v>
      </c>
      <c r="V82" s="7">
        <v>1047822.1235941498</v>
      </c>
      <c r="W82" s="7">
        <v>285313.95740038418</v>
      </c>
      <c r="X82" s="7">
        <v>285313.95740038418</v>
      </c>
      <c r="Y82" s="7">
        <v>297874.022379976</v>
      </c>
      <c r="Z82" s="7">
        <v>307395.73764049984</v>
      </c>
      <c r="AA82" s="7">
        <v>292849.99638813932</v>
      </c>
      <c r="AB82" s="8">
        <f t="shared" si="12"/>
        <v>8266457.7900000028</v>
      </c>
      <c r="AC82" s="9">
        <f t="shared" si="14"/>
        <v>5.2310508699229381E-2</v>
      </c>
      <c r="AD82" s="9">
        <f t="shared" si="14"/>
        <v>3.3754956717753727E-2</v>
      </c>
      <c r="AE82" s="9">
        <f t="shared" si="14"/>
        <v>3.5274357808119897E-2</v>
      </c>
      <c r="AF82" s="9">
        <f t="shared" si="14"/>
        <v>3.5274397659476951E-2</v>
      </c>
      <c r="AG82" s="9">
        <f t="shared" si="14"/>
        <v>3.7033967742855972E-2</v>
      </c>
      <c r="AH82" s="9">
        <f t="shared" si="14"/>
        <v>3.5882138169944885E-2</v>
      </c>
      <c r="AI82" s="9">
        <f t="shared" si="14"/>
        <v>4.2836005735909843E-2</v>
      </c>
      <c r="AJ82" s="9">
        <f t="shared" si="14"/>
        <v>3.6034098204660026E-2</v>
      </c>
      <c r="AK82" s="9">
        <f t="shared" si="14"/>
        <v>3.0665507834009207E-2</v>
      </c>
      <c r="AL82" s="9">
        <f t="shared" si="14"/>
        <v>5.8703916306243775E-2</v>
      </c>
      <c r="AM82" s="9">
        <f t="shared" si="14"/>
        <v>3.6793778824164583E-2</v>
      </c>
      <c r="AN82" s="9">
        <f t="shared" si="13"/>
        <v>3.6182428962302456E-2</v>
      </c>
      <c r="AO82" s="9">
        <f t="shared" si="13"/>
        <v>3.6942149433164054E-2</v>
      </c>
      <c r="AP82" s="9">
        <f t="shared" si="13"/>
        <v>4.8913610097374487E-2</v>
      </c>
      <c r="AQ82" s="9">
        <f t="shared" si="13"/>
        <v>3.4514657262936808E-2</v>
      </c>
      <c r="AR82" s="9">
        <f t="shared" si="13"/>
        <v>3.4663047797614817E-2</v>
      </c>
      <c r="AS82" s="9">
        <f t="shared" si="10"/>
        <v>3.4514657262936808E-2</v>
      </c>
      <c r="AT82" s="9">
        <f t="shared" si="10"/>
        <v>3.5274357808119897E-2</v>
      </c>
      <c r="AU82" s="9">
        <f t="shared" si="10"/>
        <v>0.12675587902495652</v>
      </c>
      <c r="AV82" s="9">
        <f t="shared" si="9"/>
        <v>3.4514657262936808E-2</v>
      </c>
      <c r="AW82" s="9">
        <f t="shared" si="9"/>
        <v>3.4514657262936808E-2</v>
      </c>
      <c r="AX82" s="9">
        <f t="shared" si="9"/>
        <v>3.6034058353302971E-2</v>
      </c>
      <c r="AY82" s="9">
        <f t="shared" si="9"/>
        <v>3.7185907851892595E-2</v>
      </c>
      <c r="AZ82" s="9">
        <f t="shared" si="9"/>
        <v>3.5426297917156513E-2</v>
      </c>
      <c r="BA82" s="10">
        <f t="shared" si="9"/>
        <v>1</v>
      </c>
    </row>
    <row r="83" spans="1:53" x14ac:dyDescent="0.2">
      <c r="A83" s="5">
        <v>80</v>
      </c>
      <c r="B83" s="6" t="s">
        <v>106</v>
      </c>
      <c r="C83" s="25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>
        <v>296500</v>
      </c>
      <c r="W83" s="7"/>
      <c r="X83" s="7"/>
      <c r="Y83" s="7"/>
      <c r="Z83" s="7"/>
      <c r="AA83" s="7"/>
      <c r="AB83" s="8">
        <f t="shared" si="12"/>
        <v>296500</v>
      </c>
      <c r="AC83" s="9">
        <f t="shared" si="14"/>
        <v>0</v>
      </c>
      <c r="AD83" s="9">
        <f t="shared" si="14"/>
        <v>0</v>
      </c>
      <c r="AE83" s="9">
        <f t="shared" si="14"/>
        <v>0</v>
      </c>
      <c r="AF83" s="9">
        <f t="shared" si="14"/>
        <v>0</v>
      </c>
      <c r="AG83" s="9">
        <f t="shared" si="14"/>
        <v>0</v>
      </c>
      <c r="AH83" s="9">
        <f t="shared" si="14"/>
        <v>0</v>
      </c>
      <c r="AI83" s="9">
        <f t="shared" si="14"/>
        <v>0</v>
      </c>
      <c r="AJ83" s="9">
        <f t="shared" si="14"/>
        <v>0</v>
      </c>
      <c r="AK83" s="9">
        <f t="shared" si="14"/>
        <v>0</v>
      </c>
      <c r="AL83" s="9">
        <f t="shared" si="14"/>
        <v>0</v>
      </c>
      <c r="AM83" s="9">
        <f t="shared" si="14"/>
        <v>0</v>
      </c>
      <c r="AN83" s="9">
        <f t="shared" si="13"/>
        <v>0</v>
      </c>
      <c r="AO83" s="9">
        <f t="shared" si="13"/>
        <v>0</v>
      </c>
      <c r="AP83" s="9">
        <f t="shared" si="13"/>
        <v>0</v>
      </c>
      <c r="AQ83" s="9">
        <f t="shared" si="13"/>
        <v>0</v>
      </c>
      <c r="AR83" s="9">
        <f t="shared" si="13"/>
        <v>0</v>
      </c>
      <c r="AS83" s="9">
        <f t="shared" si="10"/>
        <v>0</v>
      </c>
      <c r="AT83" s="9">
        <f t="shared" si="10"/>
        <v>0</v>
      </c>
      <c r="AU83" s="9">
        <f t="shared" si="10"/>
        <v>1</v>
      </c>
      <c r="AV83" s="9">
        <f t="shared" si="9"/>
        <v>0</v>
      </c>
      <c r="AW83" s="9">
        <f t="shared" si="9"/>
        <v>0</v>
      </c>
      <c r="AX83" s="9">
        <f t="shared" si="9"/>
        <v>0</v>
      </c>
      <c r="AY83" s="9">
        <f t="shared" si="9"/>
        <v>0</v>
      </c>
      <c r="AZ83" s="9">
        <f t="shared" si="9"/>
        <v>0</v>
      </c>
      <c r="BA83" s="10">
        <f t="shared" si="9"/>
        <v>1</v>
      </c>
    </row>
    <row r="84" spans="1:53" x14ac:dyDescent="0.2">
      <c r="A84" s="5">
        <v>81</v>
      </c>
      <c r="B84" s="6" t="s">
        <v>107</v>
      </c>
      <c r="C84" s="25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>
        <v>47700</v>
      </c>
      <c r="W84" s="7"/>
      <c r="X84" s="7"/>
      <c r="Y84" s="7"/>
      <c r="Z84" s="7"/>
      <c r="AA84" s="7"/>
      <c r="AB84" s="8">
        <f t="shared" si="12"/>
        <v>47700</v>
      </c>
      <c r="AC84" s="9">
        <f t="shared" si="14"/>
        <v>0</v>
      </c>
      <c r="AD84" s="9">
        <f t="shared" si="14"/>
        <v>0</v>
      </c>
      <c r="AE84" s="9">
        <f t="shared" si="14"/>
        <v>0</v>
      </c>
      <c r="AF84" s="9">
        <f t="shared" si="14"/>
        <v>0</v>
      </c>
      <c r="AG84" s="9">
        <f t="shared" si="14"/>
        <v>0</v>
      </c>
      <c r="AH84" s="9">
        <f t="shared" si="14"/>
        <v>0</v>
      </c>
      <c r="AI84" s="9">
        <f t="shared" si="14"/>
        <v>0</v>
      </c>
      <c r="AJ84" s="9">
        <f t="shared" si="14"/>
        <v>0</v>
      </c>
      <c r="AK84" s="9">
        <f t="shared" si="14"/>
        <v>0</v>
      </c>
      <c r="AL84" s="9">
        <f t="shared" si="14"/>
        <v>0</v>
      </c>
      <c r="AM84" s="9">
        <f t="shared" si="14"/>
        <v>0</v>
      </c>
      <c r="AN84" s="9">
        <f t="shared" si="13"/>
        <v>0</v>
      </c>
      <c r="AO84" s="9">
        <f t="shared" si="13"/>
        <v>0</v>
      </c>
      <c r="AP84" s="9">
        <f t="shared" si="13"/>
        <v>0</v>
      </c>
      <c r="AQ84" s="9">
        <f t="shared" si="13"/>
        <v>0</v>
      </c>
      <c r="AR84" s="9">
        <f t="shared" si="13"/>
        <v>0</v>
      </c>
      <c r="AS84" s="9">
        <f t="shared" si="10"/>
        <v>0</v>
      </c>
      <c r="AT84" s="9">
        <f t="shared" si="10"/>
        <v>0</v>
      </c>
      <c r="AU84" s="9">
        <f t="shared" si="10"/>
        <v>1</v>
      </c>
      <c r="AV84" s="9">
        <f t="shared" si="10"/>
        <v>0</v>
      </c>
      <c r="AW84" s="9">
        <f t="shared" si="10"/>
        <v>0</v>
      </c>
      <c r="AX84" s="9">
        <f t="shared" si="10"/>
        <v>0</v>
      </c>
      <c r="AY84" s="9">
        <f t="shared" si="9"/>
        <v>0</v>
      </c>
      <c r="AZ84" s="9">
        <f t="shared" si="9"/>
        <v>0</v>
      </c>
      <c r="BA84" s="10">
        <f t="shared" si="9"/>
        <v>1</v>
      </c>
    </row>
    <row r="85" spans="1:53" x14ac:dyDescent="0.2">
      <c r="A85" s="5">
        <v>82</v>
      </c>
      <c r="B85" s="6" t="s">
        <v>108</v>
      </c>
      <c r="C85" s="25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>
        <v>597679.66999999993</v>
      </c>
      <c r="W85" s="7"/>
      <c r="X85" s="7"/>
      <c r="Y85" s="7"/>
      <c r="Z85" s="7"/>
      <c r="AA85" s="7"/>
      <c r="AB85" s="8">
        <f t="shared" si="12"/>
        <v>597679.66999999993</v>
      </c>
      <c r="AC85" s="9">
        <f t="shared" si="14"/>
        <v>0</v>
      </c>
      <c r="AD85" s="9">
        <f t="shared" si="14"/>
        <v>0</v>
      </c>
      <c r="AE85" s="9">
        <f t="shared" si="14"/>
        <v>0</v>
      </c>
      <c r="AF85" s="9">
        <f t="shared" si="14"/>
        <v>0</v>
      </c>
      <c r="AG85" s="9">
        <f t="shared" si="14"/>
        <v>0</v>
      </c>
      <c r="AH85" s="9">
        <f t="shared" si="14"/>
        <v>0</v>
      </c>
      <c r="AI85" s="9">
        <f t="shared" si="14"/>
        <v>0</v>
      </c>
      <c r="AJ85" s="9">
        <f t="shared" si="14"/>
        <v>0</v>
      </c>
      <c r="AK85" s="9">
        <f t="shared" si="14"/>
        <v>0</v>
      </c>
      <c r="AL85" s="9">
        <f t="shared" si="14"/>
        <v>0</v>
      </c>
      <c r="AM85" s="9">
        <f t="shared" si="14"/>
        <v>0</v>
      </c>
      <c r="AN85" s="9">
        <f t="shared" si="13"/>
        <v>0</v>
      </c>
      <c r="AO85" s="9">
        <f t="shared" si="13"/>
        <v>0</v>
      </c>
      <c r="AP85" s="9">
        <f t="shared" si="13"/>
        <v>0</v>
      </c>
      <c r="AQ85" s="9">
        <f t="shared" si="13"/>
        <v>0</v>
      </c>
      <c r="AR85" s="9">
        <f t="shared" si="13"/>
        <v>0</v>
      </c>
      <c r="AS85" s="9">
        <f t="shared" si="10"/>
        <v>0</v>
      </c>
      <c r="AT85" s="9">
        <f t="shared" si="10"/>
        <v>0</v>
      </c>
      <c r="AU85" s="9">
        <f t="shared" si="10"/>
        <v>1</v>
      </c>
      <c r="AV85" s="9">
        <f t="shared" si="10"/>
        <v>0</v>
      </c>
      <c r="AW85" s="9">
        <f t="shared" si="10"/>
        <v>0</v>
      </c>
      <c r="AX85" s="9">
        <f t="shared" si="10"/>
        <v>0</v>
      </c>
      <c r="AY85" s="9">
        <f t="shared" si="9"/>
        <v>0</v>
      </c>
      <c r="AZ85" s="9">
        <f t="shared" si="9"/>
        <v>0</v>
      </c>
      <c r="BA85" s="10">
        <f t="shared" si="9"/>
        <v>1</v>
      </c>
    </row>
    <row r="86" spans="1:53" x14ac:dyDescent="0.2">
      <c r="A86" s="5">
        <v>83</v>
      </c>
      <c r="B86" s="6" t="s">
        <v>109</v>
      </c>
      <c r="C86" s="25"/>
      <c r="D86" s="7">
        <v>88994.466249999998</v>
      </c>
      <c r="E86" s="7">
        <v>88994.466249999998</v>
      </c>
      <c r="F86" s="7">
        <v>88994.466249999998</v>
      </c>
      <c r="G86" s="7">
        <v>88994.466249999998</v>
      </c>
      <c r="H86" s="7">
        <v>88994.466249999998</v>
      </c>
      <c r="I86" s="7">
        <v>88994.466249999998</v>
      </c>
      <c r="J86" s="7">
        <v>88994.466249999998</v>
      </c>
      <c r="K86" s="7">
        <v>88994.466249999998</v>
      </c>
      <c r="L86" s="7">
        <v>88994.466249999998</v>
      </c>
      <c r="M86" s="7">
        <v>88994.466249999998</v>
      </c>
      <c r="N86" s="7">
        <v>88994.466249999998</v>
      </c>
      <c r="O86" s="7">
        <v>88994.466249999998</v>
      </c>
      <c r="P86" s="7">
        <v>88994.466249999998</v>
      </c>
      <c r="Q86" s="7">
        <v>88994.466249999998</v>
      </c>
      <c r="R86" s="7">
        <v>88994.466249999998</v>
      </c>
      <c r="S86" s="7">
        <v>88994.466249999998</v>
      </c>
      <c r="T86" s="7">
        <v>88994.466249999998</v>
      </c>
      <c r="U86" s="7">
        <v>88994.466249999998</v>
      </c>
      <c r="V86" s="7">
        <v>88994.466249999998</v>
      </c>
      <c r="W86" s="7">
        <v>88994.466249999998</v>
      </c>
      <c r="X86" s="7">
        <v>88994.466249999998</v>
      </c>
      <c r="Y86" s="7">
        <v>88994.466249999998</v>
      </c>
      <c r="Z86" s="7">
        <v>88994.466249999998</v>
      </c>
      <c r="AA86" s="7">
        <v>88994.466249999998</v>
      </c>
      <c r="AB86" s="8">
        <f t="shared" si="12"/>
        <v>2135867.1900000009</v>
      </c>
      <c r="AC86" s="9">
        <f t="shared" si="14"/>
        <v>4.166666666666665E-2</v>
      </c>
      <c r="AD86" s="9">
        <f t="shared" si="14"/>
        <v>4.166666666666665E-2</v>
      </c>
      <c r="AE86" s="9">
        <f t="shared" si="14"/>
        <v>4.166666666666665E-2</v>
      </c>
      <c r="AF86" s="9">
        <f t="shared" si="14"/>
        <v>4.166666666666665E-2</v>
      </c>
      <c r="AG86" s="9">
        <f t="shared" si="14"/>
        <v>4.166666666666665E-2</v>
      </c>
      <c r="AH86" s="9">
        <f t="shared" si="14"/>
        <v>4.166666666666665E-2</v>
      </c>
      <c r="AI86" s="9">
        <f t="shared" si="14"/>
        <v>4.166666666666665E-2</v>
      </c>
      <c r="AJ86" s="9">
        <f t="shared" si="14"/>
        <v>4.166666666666665E-2</v>
      </c>
      <c r="AK86" s="9">
        <f t="shared" si="14"/>
        <v>4.166666666666665E-2</v>
      </c>
      <c r="AL86" s="9">
        <f t="shared" si="14"/>
        <v>4.166666666666665E-2</v>
      </c>
      <c r="AM86" s="9">
        <f t="shared" si="14"/>
        <v>4.166666666666665E-2</v>
      </c>
      <c r="AN86" s="9">
        <f t="shared" si="13"/>
        <v>4.166666666666665E-2</v>
      </c>
      <c r="AO86" s="9">
        <f t="shared" si="13"/>
        <v>4.166666666666665E-2</v>
      </c>
      <c r="AP86" s="9">
        <f t="shared" si="13"/>
        <v>4.166666666666665E-2</v>
      </c>
      <c r="AQ86" s="9">
        <f t="shared" si="13"/>
        <v>4.166666666666665E-2</v>
      </c>
      <c r="AR86" s="9">
        <f t="shared" si="13"/>
        <v>4.166666666666665E-2</v>
      </c>
      <c r="AS86" s="9">
        <f t="shared" si="10"/>
        <v>4.166666666666665E-2</v>
      </c>
      <c r="AT86" s="9">
        <f t="shared" si="10"/>
        <v>4.166666666666665E-2</v>
      </c>
      <c r="AU86" s="9">
        <f t="shared" si="10"/>
        <v>4.166666666666665E-2</v>
      </c>
      <c r="AV86" s="9">
        <f t="shared" si="10"/>
        <v>4.166666666666665E-2</v>
      </c>
      <c r="AW86" s="9">
        <f t="shared" si="10"/>
        <v>4.166666666666665E-2</v>
      </c>
      <c r="AX86" s="9">
        <f t="shared" si="10"/>
        <v>4.166666666666665E-2</v>
      </c>
      <c r="AY86" s="9">
        <f t="shared" si="9"/>
        <v>4.166666666666665E-2</v>
      </c>
      <c r="AZ86" s="9">
        <f t="shared" si="9"/>
        <v>4.166666666666665E-2</v>
      </c>
      <c r="BA86" s="10">
        <f t="shared" si="9"/>
        <v>1</v>
      </c>
    </row>
    <row r="87" spans="1:53" x14ac:dyDescent="0.2">
      <c r="A87" s="5">
        <v>84</v>
      </c>
      <c r="B87" s="6" t="s">
        <v>110</v>
      </c>
      <c r="C87" s="25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>
        <v>2147600.5299999998</v>
      </c>
      <c r="W87" s="7"/>
      <c r="X87" s="7"/>
      <c r="Y87" s="7"/>
      <c r="Z87" s="7"/>
      <c r="AA87" s="7"/>
      <c r="AB87" s="8">
        <f t="shared" si="12"/>
        <v>2147600.5299999998</v>
      </c>
      <c r="AC87" s="9">
        <f t="shared" si="14"/>
        <v>0</v>
      </c>
      <c r="AD87" s="9">
        <f t="shared" si="14"/>
        <v>0</v>
      </c>
      <c r="AE87" s="9">
        <f t="shared" si="14"/>
        <v>0</v>
      </c>
      <c r="AF87" s="9">
        <f t="shared" si="14"/>
        <v>0</v>
      </c>
      <c r="AG87" s="9">
        <f t="shared" si="14"/>
        <v>0</v>
      </c>
      <c r="AH87" s="9">
        <f t="shared" si="14"/>
        <v>0</v>
      </c>
      <c r="AI87" s="9">
        <f t="shared" si="14"/>
        <v>0</v>
      </c>
      <c r="AJ87" s="9">
        <f t="shared" si="14"/>
        <v>0</v>
      </c>
      <c r="AK87" s="9">
        <f t="shared" si="14"/>
        <v>0</v>
      </c>
      <c r="AL87" s="9">
        <f t="shared" si="14"/>
        <v>0</v>
      </c>
      <c r="AM87" s="9">
        <f t="shared" si="14"/>
        <v>0</v>
      </c>
      <c r="AN87" s="9">
        <f t="shared" si="13"/>
        <v>0</v>
      </c>
      <c r="AO87" s="9">
        <f t="shared" si="13"/>
        <v>0</v>
      </c>
      <c r="AP87" s="9">
        <f t="shared" si="13"/>
        <v>0</v>
      </c>
      <c r="AQ87" s="9">
        <f t="shared" si="13"/>
        <v>0</v>
      </c>
      <c r="AR87" s="9">
        <f t="shared" si="13"/>
        <v>0</v>
      </c>
      <c r="AS87" s="9">
        <f t="shared" si="10"/>
        <v>0</v>
      </c>
      <c r="AT87" s="9">
        <f t="shared" si="10"/>
        <v>0</v>
      </c>
      <c r="AU87" s="9">
        <f t="shared" si="10"/>
        <v>1</v>
      </c>
      <c r="AV87" s="9">
        <f t="shared" si="10"/>
        <v>0</v>
      </c>
      <c r="AW87" s="9">
        <f t="shared" si="10"/>
        <v>0</v>
      </c>
      <c r="AX87" s="9">
        <f t="shared" si="10"/>
        <v>0</v>
      </c>
      <c r="AY87" s="9">
        <f t="shared" si="9"/>
        <v>0</v>
      </c>
      <c r="AZ87" s="9">
        <f t="shared" si="9"/>
        <v>0</v>
      </c>
      <c r="BA87" s="10">
        <f t="shared" si="9"/>
        <v>1</v>
      </c>
    </row>
    <row r="88" spans="1:53" ht="25.5" x14ac:dyDescent="0.2">
      <c r="A88" s="5">
        <v>85</v>
      </c>
      <c r="B88" s="6" t="s">
        <v>111</v>
      </c>
      <c r="C88" s="25"/>
      <c r="D88" s="7">
        <v>15374.008333333028</v>
      </c>
      <c r="E88" s="7">
        <v>15374.008333333028</v>
      </c>
      <c r="F88" s="7">
        <v>15374.008333333028</v>
      </c>
      <c r="G88" s="7">
        <v>15374.008333333028</v>
      </c>
      <c r="H88" s="7">
        <v>15374.008333333028</v>
      </c>
      <c r="I88" s="7">
        <v>15374.008333333028</v>
      </c>
      <c r="J88" s="7">
        <v>15374.008333333028</v>
      </c>
      <c r="K88" s="7">
        <v>15374.008333333028</v>
      </c>
      <c r="L88" s="7">
        <v>15374.008333333028</v>
      </c>
      <c r="M88" s="7">
        <v>15374.008333333028</v>
      </c>
      <c r="N88" s="7">
        <v>15374.008333333028</v>
      </c>
      <c r="O88" s="7">
        <v>15374.008333333028</v>
      </c>
      <c r="P88" s="7">
        <v>15374.008333333028</v>
      </c>
      <c r="Q88" s="7">
        <v>15374.008333333028</v>
      </c>
      <c r="R88" s="7">
        <v>15374.008333333028</v>
      </c>
      <c r="S88" s="7">
        <v>15374.008333333028</v>
      </c>
      <c r="T88" s="7">
        <v>15374.008333333028</v>
      </c>
      <c r="U88" s="7">
        <v>15374.008333333028</v>
      </c>
      <c r="V88" s="7">
        <v>980260.13833333307</v>
      </c>
      <c r="W88" s="7">
        <v>15374.008333333028</v>
      </c>
      <c r="X88" s="7">
        <v>15374.008333333028</v>
      </c>
      <c r="Y88" s="7">
        <v>15374.008333333028</v>
      </c>
      <c r="Z88" s="7">
        <v>15374.008333333028</v>
      </c>
      <c r="AA88" s="7">
        <v>15374.008333333028</v>
      </c>
      <c r="AB88" s="8">
        <f t="shared" si="12"/>
        <v>1333862.3299999931</v>
      </c>
      <c r="AC88" s="9">
        <f t="shared" si="14"/>
        <v>1.1525933364752199E-2</v>
      </c>
      <c r="AD88" s="9">
        <f t="shared" si="14"/>
        <v>1.1525933364752199E-2</v>
      </c>
      <c r="AE88" s="9">
        <f t="shared" si="14"/>
        <v>1.1525933364752199E-2</v>
      </c>
      <c r="AF88" s="9">
        <f t="shared" si="14"/>
        <v>1.1525933364752199E-2</v>
      </c>
      <c r="AG88" s="9">
        <f t="shared" si="14"/>
        <v>1.1525933364752199E-2</v>
      </c>
      <c r="AH88" s="9">
        <f t="shared" si="14"/>
        <v>1.1525933364752199E-2</v>
      </c>
      <c r="AI88" s="9">
        <f t="shared" si="14"/>
        <v>1.1525933364752199E-2</v>
      </c>
      <c r="AJ88" s="9">
        <f t="shared" si="14"/>
        <v>1.1525933364752199E-2</v>
      </c>
      <c r="AK88" s="9">
        <f t="shared" si="14"/>
        <v>1.1525933364752199E-2</v>
      </c>
      <c r="AL88" s="9">
        <f t="shared" si="14"/>
        <v>1.1525933364752199E-2</v>
      </c>
      <c r="AM88" s="9">
        <f t="shared" si="14"/>
        <v>1.1525933364752199E-2</v>
      </c>
      <c r="AN88" s="9">
        <f t="shared" si="13"/>
        <v>1.1525933364752199E-2</v>
      </c>
      <c r="AO88" s="9">
        <f t="shared" si="13"/>
        <v>1.1525933364752199E-2</v>
      </c>
      <c r="AP88" s="9">
        <f t="shared" si="13"/>
        <v>1.1525933364752199E-2</v>
      </c>
      <c r="AQ88" s="9">
        <f t="shared" si="13"/>
        <v>1.1525933364752199E-2</v>
      </c>
      <c r="AR88" s="9">
        <f t="shared" si="13"/>
        <v>1.1525933364752199E-2</v>
      </c>
      <c r="AS88" s="9">
        <f t="shared" si="10"/>
        <v>1.1525933364752199E-2</v>
      </c>
      <c r="AT88" s="9">
        <f t="shared" si="10"/>
        <v>1.1525933364752199E-2</v>
      </c>
      <c r="AU88" s="9">
        <f t="shared" si="10"/>
        <v>0.73490353261069918</v>
      </c>
      <c r="AV88" s="9">
        <f t="shared" si="10"/>
        <v>1.1525933364752199E-2</v>
      </c>
      <c r="AW88" s="9">
        <f t="shared" si="10"/>
        <v>1.1525933364752199E-2</v>
      </c>
      <c r="AX88" s="9">
        <f t="shared" si="10"/>
        <v>1.1525933364752199E-2</v>
      </c>
      <c r="AY88" s="9">
        <f t="shared" si="9"/>
        <v>1.1525933364752199E-2</v>
      </c>
      <c r="AZ88" s="9">
        <f t="shared" si="9"/>
        <v>1.1525933364752199E-2</v>
      </c>
      <c r="BA88" s="10">
        <f t="shared" si="9"/>
        <v>1</v>
      </c>
    </row>
    <row r="89" spans="1:53" x14ac:dyDescent="0.2">
      <c r="A89" s="5">
        <v>86</v>
      </c>
      <c r="B89" s="6" t="s">
        <v>112</v>
      </c>
      <c r="C89" s="25"/>
      <c r="D89" s="7">
        <v>1341.5912499999999</v>
      </c>
      <c r="E89" s="7">
        <v>1341.5912499999999</v>
      </c>
      <c r="F89" s="7">
        <v>1341.5912499999999</v>
      </c>
      <c r="G89" s="7">
        <v>1341.5912499999999</v>
      </c>
      <c r="H89" s="7">
        <v>1341.5912499999999</v>
      </c>
      <c r="I89" s="7">
        <v>1341.5912499999999</v>
      </c>
      <c r="J89" s="7">
        <v>1341.5912499999999</v>
      </c>
      <c r="K89" s="7">
        <v>1341.5912499999999</v>
      </c>
      <c r="L89" s="7">
        <v>1341.5912499999999</v>
      </c>
      <c r="M89" s="7">
        <v>1341.5912499999999</v>
      </c>
      <c r="N89" s="7">
        <v>1341.5912499999999</v>
      </c>
      <c r="O89" s="7">
        <v>1341.5912499999999</v>
      </c>
      <c r="P89" s="7">
        <v>1341.5912499999999</v>
      </c>
      <c r="Q89" s="7">
        <v>1341.5912499999999</v>
      </c>
      <c r="R89" s="7">
        <v>1341.5912499999999</v>
      </c>
      <c r="S89" s="7">
        <v>1341.5912499999999</v>
      </c>
      <c r="T89" s="7">
        <v>1341.5912499999999</v>
      </c>
      <c r="U89" s="7">
        <v>1341.5912499999999</v>
      </c>
      <c r="V89" s="7">
        <v>23576.521250000002</v>
      </c>
      <c r="W89" s="7">
        <v>1341.5912499999999</v>
      </c>
      <c r="X89" s="7">
        <v>1341.5912499999999</v>
      </c>
      <c r="Y89" s="7">
        <v>1341.5912499999999</v>
      </c>
      <c r="Z89" s="7">
        <v>1341.5912499999999</v>
      </c>
      <c r="AA89" s="7">
        <v>1341.5912499999999</v>
      </c>
      <c r="AB89" s="8">
        <f t="shared" si="12"/>
        <v>54433.119999999995</v>
      </c>
      <c r="AC89" s="9">
        <f t="shared" si="14"/>
        <v>2.4646598431249212E-2</v>
      </c>
      <c r="AD89" s="9">
        <f t="shared" si="14"/>
        <v>2.4646598431249212E-2</v>
      </c>
      <c r="AE89" s="9">
        <f t="shared" si="14"/>
        <v>2.4646598431249212E-2</v>
      </c>
      <c r="AF89" s="9">
        <f t="shared" si="14"/>
        <v>2.4646598431249212E-2</v>
      </c>
      <c r="AG89" s="9">
        <f t="shared" si="14"/>
        <v>2.4646598431249212E-2</v>
      </c>
      <c r="AH89" s="9">
        <f t="shared" si="14"/>
        <v>2.4646598431249212E-2</v>
      </c>
      <c r="AI89" s="9">
        <f t="shared" si="14"/>
        <v>2.4646598431249212E-2</v>
      </c>
      <c r="AJ89" s="9">
        <f t="shared" si="14"/>
        <v>2.4646598431249212E-2</v>
      </c>
      <c r="AK89" s="9">
        <f t="shared" si="14"/>
        <v>2.4646598431249212E-2</v>
      </c>
      <c r="AL89" s="9">
        <f t="shared" si="14"/>
        <v>2.4646598431249212E-2</v>
      </c>
      <c r="AM89" s="9">
        <f t="shared" si="14"/>
        <v>2.4646598431249212E-2</v>
      </c>
      <c r="AN89" s="9">
        <f t="shared" si="13"/>
        <v>2.4646598431249212E-2</v>
      </c>
      <c r="AO89" s="9">
        <f t="shared" si="13"/>
        <v>2.4646598431249212E-2</v>
      </c>
      <c r="AP89" s="9">
        <f t="shared" si="13"/>
        <v>2.4646598431249212E-2</v>
      </c>
      <c r="AQ89" s="9">
        <f t="shared" si="13"/>
        <v>2.4646598431249212E-2</v>
      </c>
      <c r="AR89" s="9">
        <f t="shared" si="13"/>
        <v>2.4646598431249212E-2</v>
      </c>
      <c r="AS89" s="9">
        <f t="shared" si="10"/>
        <v>2.4646598431249212E-2</v>
      </c>
      <c r="AT89" s="9">
        <f t="shared" si="10"/>
        <v>2.4646598431249212E-2</v>
      </c>
      <c r="AU89" s="9">
        <f t="shared" si="10"/>
        <v>0.43312823608126821</v>
      </c>
      <c r="AV89" s="9">
        <f t="shared" si="10"/>
        <v>2.4646598431249212E-2</v>
      </c>
      <c r="AW89" s="9">
        <f t="shared" si="10"/>
        <v>2.4646598431249212E-2</v>
      </c>
      <c r="AX89" s="9">
        <f t="shared" si="10"/>
        <v>2.4646598431249212E-2</v>
      </c>
      <c r="AY89" s="9">
        <f t="shared" si="9"/>
        <v>2.4646598431249212E-2</v>
      </c>
      <c r="AZ89" s="9">
        <f t="shared" si="9"/>
        <v>2.4646598431249212E-2</v>
      </c>
      <c r="BA89" s="10">
        <f t="shared" si="9"/>
        <v>1</v>
      </c>
    </row>
    <row r="90" spans="1:53" ht="25.5" x14ac:dyDescent="0.2">
      <c r="A90" s="5">
        <v>87</v>
      </c>
      <c r="B90" s="6" t="s">
        <v>113</v>
      </c>
      <c r="C90" s="25"/>
      <c r="D90" s="7">
        <v>963687.35055779701</v>
      </c>
      <c r="E90" s="7">
        <v>527170.0040767293</v>
      </c>
      <c r="F90" s="7">
        <v>16666.666666666995</v>
      </c>
      <c r="G90" s="7">
        <v>482778.40951933258</v>
      </c>
      <c r="H90" s="7">
        <v>16666.666666666995</v>
      </c>
      <c r="I90" s="7">
        <v>24065.26575956645</v>
      </c>
      <c r="J90" s="7">
        <v>16666.666666666995</v>
      </c>
      <c r="K90" s="7">
        <v>16666.666666666995</v>
      </c>
      <c r="L90" s="7">
        <v>186834.44580335444</v>
      </c>
      <c r="M90" s="7">
        <v>16666.666666666995</v>
      </c>
      <c r="N90" s="7">
        <v>1067262.4483027174</v>
      </c>
      <c r="O90" s="7">
        <v>16666.666666666995</v>
      </c>
      <c r="P90" s="7">
        <v>16666.666666666995</v>
      </c>
      <c r="Q90" s="7">
        <v>1673952.8634761444</v>
      </c>
      <c r="R90" s="7">
        <v>16666.666666666995</v>
      </c>
      <c r="S90" s="7">
        <v>16666.666666666995</v>
      </c>
      <c r="T90" s="7">
        <v>16666.666666666995</v>
      </c>
      <c r="U90" s="7">
        <v>16666.666666666995</v>
      </c>
      <c r="V90" s="7">
        <v>3384362.8456844385</v>
      </c>
      <c r="W90" s="7">
        <v>16666.666666666995</v>
      </c>
      <c r="X90" s="7">
        <v>24065.26575956645</v>
      </c>
      <c r="Y90" s="7">
        <v>16666.666666666995</v>
      </c>
      <c r="Z90" s="7">
        <v>578960.19772702549</v>
      </c>
      <c r="AA90" s="7">
        <v>16666.666666666995</v>
      </c>
      <c r="AB90" s="8">
        <f t="shared" si="12"/>
        <v>9146472.4300000109</v>
      </c>
      <c r="AC90" s="9">
        <f t="shared" si="14"/>
        <v>0.1053616416529007</v>
      </c>
      <c r="AD90" s="9">
        <f t="shared" si="14"/>
        <v>5.7636428482267743E-2</v>
      </c>
      <c r="AE90" s="9">
        <f t="shared" si="14"/>
        <v>1.8221961301715722E-3</v>
      </c>
      <c r="AF90" s="9">
        <f t="shared" si="14"/>
        <v>5.2783016973389815E-2</v>
      </c>
      <c r="AG90" s="9">
        <f t="shared" si="14"/>
        <v>1.8221961301715722E-3</v>
      </c>
      <c r="AH90" s="9">
        <f t="shared" si="14"/>
        <v>2.6310980483178936E-3</v>
      </c>
      <c r="AI90" s="9">
        <f t="shared" si="14"/>
        <v>1.8221961301715722E-3</v>
      </c>
      <c r="AJ90" s="9">
        <f t="shared" si="14"/>
        <v>1.8221961301715722E-3</v>
      </c>
      <c r="AK90" s="9">
        <f t="shared" si="14"/>
        <v>2.0426940247536964E-2</v>
      </c>
      <c r="AL90" s="9">
        <f t="shared" si="14"/>
        <v>1.8221961301715722E-3</v>
      </c>
      <c r="AM90" s="9">
        <f t="shared" si="14"/>
        <v>0.11668569019047666</v>
      </c>
      <c r="AN90" s="9">
        <f t="shared" si="13"/>
        <v>1.8221961301715722E-3</v>
      </c>
      <c r="AO90" s="9">
        <f t="shared" si="13"/>
        <v>1.8221961301715722E-3</v>
      </c>
      <c r="AP90" s="9">
        <f t="shared" si="13"/>
        <v>0.18301622579494753</v>
      </c>
      <c r="AQ90" s="9">
        <f t="shared" si="13"/>
        <v>1.8221961301715722E-3</v>
      </c>
      <c r="AR90" s="9">
        <f t="shared" si="13"/>
        <v>1.8221961301715722E-3</v>
      </c>
      <c r="AS90" s="9">
        <f t="shared" si="10"/>
        <v>1.8221961301715722E-3</v>
      </c>
      <c r="AT90" s="9">
        <f t="shared" si="10"/>
        <v>1.8221961301715722E-3</v>
      </c>
      <c r="AU90" s="9">
        <f t="shared" si="10"/>
        <v>0.37001837283015071</v>
      </c>
      <c r="AV90" s="9">
        <f t="shared" si="10"/>
        <v>1.8221961301715722E-3</v>
      </c>
      <c r="AW90" s="9">
        <f t="shared" si="10"/>
        <v>2.6310980483178936E-3</v>
      </c>
      <c r="AX90" s="9">
        <f t="shared" si="10"/>
        <v>1.8221961301715722E-3</v>
      </c>
      <c r="AY90" s="9">
        <f t="shared" si="9"/>
        <v>6.3298741909291995E-2</v>
      </c>
      <c r="AZ90" s="9">
        <f t="shared" si="9"/>
        <v>1.8221961301715722E-3</v>
      </c>
      <c r="BA90" s="10">
        <f t="shared" si="9"/>
        <v>1</v>
      </c>
    </row>
    <row r="91" spans="1:53" x14ac:dyDescent="0.2">
      <c r="A91" s="5">
        <v>88</v>
      </c>
      <c r="B91" s="6" t="s">
        <v>114</v>
      </c>
      <c r="C91" s="25"/>
      <c r="D91" s="7">
        <v>393656.68875000026</v>
      </c>
      <c r="E91" s="7">
        <v>393656.68875000026</v>
      </c>
      <c r="F91" s="7">
        <v>393656.68875000026</v>
      </c>
      <c r="G91" s="7">
        <v>393656.68875000026</v>
      </c>
      <c r="H91" s="7">
        <v>393656.68875000026</v>
      </c>
      <c r="I91" s="7">
        <v>393656.68875000026</v>
      </c>
      <c r="J91" s="7">
        <v>393656.68875000026</v>
      </c>
      <c r="K91" s="7">
        <v>393656.68875000026</v>
      </c>
      <c r="L91" s="7">
        <v>393656.68875000026</v>
      </c>
      <c r="M91" s="7">
        <v>393656.68875000026</v>
      </c>
      <c r="N91" s="7">
        <v>393656.68875000026</v>
      </c>
      <c r="O91" s="7">
        <v>733491.95875000022</v>
      </c>
      <c r="P91" s="7">
        <v>393656.68875000026</v>
      </c>
      <c r="Q91" s="7">
        <v>393656.68875000026</v>
      </c>
      <c r="R91" s="7">
        <v>393656.68875000026</v>
      </c>
      <c r="S91" s="7">
        <v>393656.68875000026</v>
      </c>
      <c r="T91" s="7">
        <v>393656.68875000026</v>
      </c>
      <c r="U91" s="7">
        <v>393656.68875000026</v>
      </c>
      <c r="V91" s="7">
        <v>393656.68875000026</v>
      </c>
      <c r="W91" s="7">
        <v>393656.68875000026</v>
      </c>
      <c r="X91" s="7">
        <v>393656.68875000026</v>
      </c>
      <c r="Y91" s="7">
        <v>393656.68875000026</v>
      </c>
      <c r="Z91" s="7">
        <v>393656.68875000026</v>
      </c>
      <c r="AA91" s="7">
        <v>393656.68875000026</v>
      </c>
      <c r="AB91" s="8">
        <f t="shared" si="12"/>
        <v>9787595.8000000101</v>
      </c>
      <c r="AC91" s="9">
        <f t="shared" si="14"/>
        <v>4.0219957668255965E-2</v>
      </c>
      <c r="AD91" s="9">
        <f t="shared" si="14"/>
        <v>4.0219957668255965E-2</v>
      </c>
      <c r="AE91" s="9">
        <f t="shared" si="14"/>
        <v>4.0219957668255965E-2</v>
      </c>
      <c r="AF91" s="9">
        <f t="shared" si="14"/>
        <v>4.0219957668255965E-2</v>
      </c>
      <c r="AG91" s="9">
        <f t="shared" si="14"/>
        <v>4.0219957668255965E-2</v>
      </c>
      <c r="AH91" s="9">
        <f t="shared" si="14"/>
        <v>4.0219957668255965E-2</v>
      </c>
      <c r="AI91" s="9">
        <f t="shared" si="14"/>
        <v>4.0219957668255965E-2</v>
      </c>
      <c r="AJ91" s="9">
        <f t="shared" si="14"/>
        <v>4.0219957668255965E-2</v>
      </c>
      <c r="AK91" s="9">
        <f t="shared" si="14"/>
        <v>4.0219957668255965E-2</v>
      </c>
      <c r="AL91" s="9">
        <f t="shared" si="14"/>
        <v>4.0219957668255965E-2</v>
      </c>
      <c r="AM91" s="9">
        <f t="shared" si="14"/>
        <v>4.0219957668255965E-2</v>
      </c>
      <c r="AN91" s="9">
        <f t="shared" si="13"/>
        <v>7.4940973630112456E-2</v>
      </c>
      <c r="AO91" s="9">
        <f t="shared" si="13"/>
        <v>4.0219957668255965E-2</v>
      </c>
      <c r="AP91" s="9">
        <f t="shared" si="13"/>
        <v>4.0219957668255965E-2</v>
      </c>
      <c r="AQ91" s="9">
        <f t="shared" si="13"/>
        <v>4.0219957668255965E-2</v>
      </c>
      <c r="AR91" s="9">
        <f t="shared" si="13"/>
        <v>4.0219957668255965E-2</v>
      </c>
      <c r="AS91" s="9">
        <f t="shared" si="10"/>
        <v>4.0219957668255965E-2</v>
      </c>
      <c r="AT91" s="9">
        <f t="shared" si="10"/>
        <v>4.0219957668255965E-2</v>
      </c>
      <c r="AU91" s="9">
        <f t="shared" si="10"/>
        <v>4.0219957668255965E-2</v>
      </c>
      <c r="AV91" s="9">
        <f t="shared" si="10"/>
        <v>4.0219957668255965E-2</v>
      </c>
      <c r="AW91" s="9">
        <f t="shared" si="10"/>
        <v>4.0219957668255965E-2</v>
      </c>
      <c r="AX91" s="9">
        <f t="shared" si="10"/>
        <v>4.0219957668255965E-2</v>
      </c>
      <c r="AY91" s="9">
        <f t="shared" si="9"/>
        <v>4.0219957668255965E-2</v>
      </c>
      <c r="AZ91" s="9">
        <f t="shared" si="9"/>
        <v>4.0219957668255965E-2</v>
      </c>
      <c r="BA91" s="10">
        <f t="shared" si="9"/>
        <v>1</v>
      </c>
    </row>
    <row r="92" spans="1:53" x14ac:dyDescent="0.2">
      <c r="A92" s="5">
        <v>89</v>
      </c>
      <c r="B92" s="6" t="s">
        <v>115</v>
      </c>
      <c r="C92" s="25"/>
      <c r="D92" s="7">
        <v>148428.6087729967</v>
      </c>
      <c r="E92" s="7">
        <v>156800.89090397381</v>
      </c>
      <c r="F92" s="7">
        <v>40565.452784725821</v>
      </c>
      <c r="G92" s="7">
        <v>77039.414471861994</v>
      </c>
      <c r="H92" s="7">
        <v>158132.74967948743</v>
      </c>
      <c r="I92" s="7">
        <v>868211.73337160458</v>
      </c>
      <c r="J92" s="7">
        <v>152148.01590847032</v>
      </c>
      <c r="K92" s="7">
        <v>152301.66120173532</v>
      </c>
      <c r="L92" s="7">
        <v>3276.2033857978745</v>
      </c>
      <c r="M92" s="7">
        <v>620267.68727617268</v>
      </c>
      <c r="N92" s="7">
        <v>132652.11549030049</v>
      </c>
      <c r="O92" s="7">
        <v>267706.39031629323</v>
      </c>
      <c r="P92" s="7">
        <v>271521.2485563964</v>
      </c>
      <c r="Q92" s="7">
        <v>471634.85480345821</v>
      </c>
      <c r="R92" s="7">
        <v>63969.098456719039</v>
      </c>
      <c r="S92" s="7">
        <v>179851.78698602747</v>
      </c>
      <c r="T92" s="7">
        <v>454053.02374912344</v>
      </c>
      <c r="U92" s="7">
        <v>34048.886142910102</v>
      </c>
      <c r="V92" s="7">
        <v>1006427.3013818411</v>
      </c>
      <c r="W92" s="7">
        <v>38704.138661615536</v>
      </c>
      <c r="X92" s="7">
        <v>114760.16644886073</v>
      </c>
      <c r="Y92" s="7">
        <v>21830.776020406414</v>
      </c>
      <c r="Z92" s="7">
        <v>136614.58658704426</v>
      </c>
      <c r="AA92" s="7">
        <v>42501.708642176927</v>
      </c>
      <c r="AB92" s="8">
        <f t="shared" si="12"/>
        <v>5613448.5000000009</v>
      </c>
      <c r="AC92" s="9">
        <f t="shared" si="14"/>
        <v>2.6441608713965521E-2</v>
      </c>
      <c r="AD92" s="9">
        <f t="shared" si="14"/>
        <v>2.7933077306039913E-2</v>
      </c>
      <c r="AE92" s="9">
        <f t="shared" si="14"/>
        <v>7.2264763424347463E-3</v>
      </c>
      <c r="AF92" s="9">
        <f t="shared" si="14"/>
        <v>1.3724079676131701E-2</v>
      </c>
      <c r="AG92" s="9">
        <f t="shared" si="14"/>
        <v>2.817033944098488E-2</v>
      </c>
      <c r="AH92" s="9">
        <f t="shared" si="14"/>
        <v>0.15466637546805756</v>
      </c>
      <c r="AI92" s="9">
        <f t="shared" si="14"/>
        <v>2.7104197341165648E-2</v>
      </c>
      <c r="AJ92" s="9">
        <f t="shared" si="14"/>
        <v>2.7131568268905521E-2</v>
      </c>
      <c r="AK92" s="9">
        <f t="shared" si="14"/>
        <v>5.8363470971504842E-4</v>
      </c>
      <c r="AL92" s="9">
        <f t="shared" si="14"/>
        <v>0.11049672715019521</v>
      </c>
      <c r="AM92" s="9">
        <f t="shared" si="14"/>
        <v>2.3631127192188628E-2</v>
      </c>
      <c r="AN92" s="9">
        <f t="shared" si="13"/>
        <v>4.7690183728646154E-2</v>
      </c>
      <c r="AO92" s="9">
        <f t="shared" si="13"/>
        <v>4.8369776360537797E-2</v>
      </c>
      <c r="AP92" s="9">
        <f t="shared" si="13"/>
        <v>8.401873728839912E-2</v>
      </c>
      <c r="AQ92" s="9">
        <f t="shared" si="13"/>
        <v>1.1395686351574978E-2</v>
      </c>
      <c r="AR92" s="9">
        <f t="shared" si="13"/>
        <v>3.2039447228566796E-2</v>
      </c>
      <c r="AS92" s="9">
        <f t="shared" si="10"/>
        <v>8.0886646372390056E-2</v>
      </c>
      <c r="AT92" s="9">
        <f t="shared" si="10"/>
        <v>6.0655916132320619E-3</v>
      </c>
      <c r="AU92" s="9">
        <f t="shared" si="10"/>
        <v>0.17928859619569698</v>
      </c>
      <c r="AV92" s="9">
        <f t="shared" si="10"/>
        <v>6.8948951186807057E-3</v>
      </c>
      <c r="AW92" s="9">
        <f t="shared" si="10"/>
        <v>2.044379073734456E-2</v>
      </c>
      <c r="AX92" s="9">
        <f t="shared" si="10"/>
        <v>3.8890133258381921E-3</v>
      </c>
      <c r="AY92" s="9">
        <f t="shared" si="10"/>
        <v>2.4337016111761645E-2</v>
      </c>
      <c r="AZ92" s="9">
        <f t="shared" si="10"/>
        <v>7.5714079575464029E-3</v>
      </c>
      <c r="BA92" s="10">
        <f t="shared" si="10"/>
        <v>1</v>
      </c>
    </row>
    <row r="93" spans="1:53" x14ac:dyDescent="0.2">
      <c r="A93" s="5">
        <v>90</v>
      </c>
      <c r="B93" s="6" t="s">
        <v>116</v>
      </c>
      <c r="C93" s="25"/>
      <c r="D93" s="7">
        <v>5065.1345130021127</v>
      </c>
      <c r="E93" s="7">
        <v>11061.220494450226</v>
      </c>
      <c r="F93" s="7">
        <v>1833.9028083528399</v>
      </c>
      <c r="G93" s="7">
        <v>4944.4428125979748</v>
      </c>
      <c r="H93" s="7">
        <v>8260.1238918457602</v>
      </c>
      <c r="I93" s="7">
        <v>17210.205118872735</v>
      </c>
      <c r="J93" s="7">
        <v>8737.8606372591967</v>
      </c>
      <c r="K93" s="7">
        <v>16245.827280849646</v>
      </c>
      <c r="L93" s="7">
        <v>147.05266108842639</v>
      </c>
      <c r="M93" s="7">
        <v>43921.88944158981</v>
      </c>
      <c r="N93" s="7">
        <v>6607.1494078266023</v>
      </c>
      <c r="O93" s="7">
        <v>20945.278007707973</v>
      </c>
      <c r="P93" s="7">
        <v>17293.458791941899</v>
      </c>
      <c r="Q93" s="7">
        <v>25572.882394025644</v>
      </c>
      <c r="R93" s="7">
        <v>891.938521476299</v>
      </c>
      <c r="S93" s="7">
        <v>13241.416470229553</v>
      </c>
      <c r="T93" s="7">
        <v>5990.700549176503</v>
      </c>
      <c r="U93" s="7">
        <v>9854.5944042268966</v>
      </c>
      <c r="V93" s="7">
        <v>124205.44066568167</v>
      </c>
      <c r="W93" s="7">
        <v>1736.5722353268573</v>
      </c>
      <c r="X93" s="7">
        <v>7133.3377438780099</v>
      </c>
      <c r="Y93" s="7">
        <v>978.23717656295094</v>
      </c>
      <c r="Z93" s="7">
        <v>13652.855788982388</v>
      </c>
      <c r="AA93" s="7">
        <v>587.98818304810914</v>
      </c>
      <c r="AB93" s="8">
        <f t="shared" si="12"/>
        <v>366119.51000000013</v>
      </c>
      <c r="AC93" s="9">
        <f t="shared" si="14"/>
        <v>1.3834647907734038E-2</v>
      </c>
      <c r="AD93" s="9">
        <f t="shared" si="14"/>
        <v>3.0212048777324713E-2</v>
      </c>
      <c r="AE93" s="9">
        <f t="shared" si="14"/>
        <v>5.0090278126747175E-3</v>
      </c>
      <c r="AF93" s="9">
        <f t="shared" si="14"/>
        <v>1.3504996804453205E-2</v>
      </c>
      <c r="AG93" s="9">
        <f t="shared" si="14"/>
        <v>2.2561277578039361E-2</v>
      </c>
      <c r="AH93" s="9">
        <f t="shared" si="14"/>
        <v>4.7007069136721855E-2</v>
      </c>
      <c r="AI93" s="9">
        <f t="shared" si="14"/>
        <v>2.3866143154346497E-2</v>
      </c>
      <c r="AJ93" s="9">
        <f t="shared" si="14"/>
        <v>4.4373017108128548E-2</v>
      </c>
      <c r="AK93" s="9">
        <f t="shared" si="14"/>
        <v>4.0165207554338292E-4</v>
      </c>
      <c r="AL93" s="9">
        <f t="shared" si="14"/>
        <v>0.11996598990747528</v>
      </c>
      <c r="AM93" s="9">
        <f t="shared" si="14"/>
        <v>1.8046428085262651E-2</v>
      </c>
      <c r="AN93" s="9">
        <f t="shared" si="13"/>
        <v>5.7208855129594068E-2</v>
      </c>
      <c r="AO93" s="9">
        <f t="shared" si="13"/>
        <v>4.7234463937586645E-2</v>
      </c>
      <c r="AP93" s="9">
        <f t="shared" si="13"/>
        <v>6.9848455751581329E-2</v>
      </c>
      <c r="AQ93" s="9">
        <f t="shared" si="13"/>
        <v>2.4361950049487904E-3</v>
      </c>
      <c r="AR93" s="9">
        <f t="shared" si="13"/>
        <v>3.616692393756768E-2</v>
      </c>
      <c r="AS93" s="9">
        <f t="shared" si="10"/>
        <v>1.6362691376858068E-2</v>
      </c>
      <c r="AT93" s="9">
        <f t="shared" si="10"/>
        <v>2.6916332331557238E-2</v>
      </c>
      <c r="AU93" s="9">
        <f t="shared" si="10"/>
        <v>0.33924835271871095</v>
      </c>
      <c r="AV93" s="9">
        <f t="shared" si="10"/>
        <v>4.7431840912462069E-3</v>
      </c>
      <c r="AW93" s="9">
        <f t="shared" si="10"/>
        <v>1.9483631844361443E-2</v>
      </c>
      <c r="AX93" s="9">
        <f t="shared" si="10"/>
        <v>2.6719067130919916E-3</v>
      </c>
      <c r="AY93" s="9">
        <f t="shared" si="10"/>
        <v>3.7290708132386559E-2</v>
      </c>
      <c r="AZ93" s="9">
        <f t="shared" si="10"/>
        <v>1.6060006828046637E-3</v>
      </c>
      <c r="BA93" s="10">
        <f t="shared" si="10"/>
        <v>1</v>
      </c>
    </row>
    <row r="94" spans="1:53" x14ac:dyDescent="0.2">
      <c r="A94" s="5">
        <v>91</v>
      </c>
      <c r="B94" s="6" t="s">
        <v>117</v>
      </c>
      <c r="C94" s="25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v>172936.41000000003</v>
      </c>
      <c r="W94" s="7"/>
      <c r="X94" s="7"/>
      <c r="Y94" s="7"/>
      <c r="Z94" s="7"/>
      <c r="AA94" s="7"/>
      <c r="AB94" s="8">
        <f t="shared" si="12"/>
        <v>172936.41000000003</v>
      </c>
      <c r="AC94" s="9">
        <f t="shared" si="14"/>
        <v>0</v>
      </c>
      <c r="AD94" s="9">
        <f t="shared" si="14"/>
        <v>0</v>
      </c>
      <c r="AE94" s="9">
        <f t="shared" si="14"/>
        <v>0</v>
      </c>
      <c r="AF94" s="9">
        <f t="shared" si="14"/>
        <v>0</v>
      </c>
      <c r="AG94" s="9">
        <f t="shared" si="14"/>
        <v>0</v>
      </c>
      <c r="AH94" s="9">
        <f t="shared" si="14"/>
        <v>0</v>
      </c>
      <c r="AI94" s="9">
        <f t="shared" si="14"/>
        <v>0</v>
      </c>
      <c r="AJ94" s="9">
        <f t="shared" si="14"/>
        <v>0</v>
      </c>
      <c r="AK94" s="9">
        <f t="shared" si="14"/>
        <v>0</v>
      </c>
      <c r="AL94" s="9">
        <f t="shared" si="14"/>
        <v>0</v>
      </c>
      <c r="AM94" s="9">
        <f t="shared" si="14"/>
        <v>0</v>
      </c>
      <c r="AN94" s="9">
        <f t="shared" si="13"/>
        <v>0</v>
      </c>
      <c r="AO94" s="9">
        <f t="shared" si="13"/>
        <v>0</v>
      </c>
      <c r="AP94" s="9">
        <f t="shared" si="13"/>
        <v>0</v>
      </c>
      <c r="AQ94" s="9">
        <f t="shared" si="13"/>
        <v>0</v>
      </c>
      <c r="AR94" s="9">
        <f t="shared" si="13"/>
        <v>0</v>
      </c>
      <c r="AS94" s="9">
        <f t="shared" si="10"/>
        <v>0</v>
      </c>
      <c r="AT94" s="9">
        <f t="shared" si="10"/>
        <v>0</v>
      </c>
      <c r="AU94" s="9">
        <f t="shared" si="10"/>
        <v>1</v>
      </c>
      <c r="AV94" s="9">
        <f t="shared" si="10"/>
        <v>0</v>
      </c>
      <c r="AW94" s="9">
        <f t="shared" si="10"/>
        <v>0</v>
      </c>
      <c r="AX94" s="9">
        <f t="shared" si="10"/>
        <v>0</v>
      </c>
      <c r="AY94" s="9">
        <f t="shared" si="10"/>
        <v>0</v>
      </c>
      <c r="AZ94" s="9">
        <f t="shared" si="10"/>
        <v>0</v>
      </c>
      <c r="BA94" s="10">
        <f t="shared" si="10"/>
        <v>1</v>
      </c>
    </row>
    <row r="95" spans="1:53" x14ac:dyDescent="0.2">
      <c r="A95" s="5">
        <v>92</v>
      </c>
      <c r="B95" s="6" t="s">
        <v>118</v>
      </c>
      <c r="C95" s="25"/>
      <c r="D95" s="7">
        <v>69588.374358415313</v>
      </c>
      <c r="E95" s="7">
        <v>11521.33673679337</v>
      </c>
      <c r="F95" s="7">
        <v>11521.33673679337</v>
      </c>
      <c r="G95" s="7">
        <v>11521.728751733699</v>
      </c>
      <c r="H95" s="7">
        <v>30325.117379312542</v>
      </c>
      <c r="I95" s="7">
        <v>11978.152744263536</v>
      </c>
      <c r="J95" s="7">
        <v>78799.605155434809</v>
      </c>
      <c r="K95" s="7">
        <v>11585.728751733699</v>
      </c>
      <c r="L95" s="7">
        <v>11521.33673679337</v>
      </c>
      <c r="M95" s="7">
        <v>140918.49204269701</v>
      </c>
      <c r="N95" s="7">
        <v>11521.532744263535</v>
      </c>
      <c r="O95" s="7">
        <v>20753.28753381288</v>
      </c>
      <c r="P95" s="7">
        <v>20454.163541283033</v>
      </c>
      <c r="Q95" s="7">
        <v>438395.30515543482</v>
      </c>
      <c r="R95" s="7">
        <v>11652.93673679337</v>
      </c>
      <c r="S95" s="7">
        <v>20454.163541283033</v>
      </c>
      <c r="T95" s="7">
        <v>11569.33673679337</v>
      </c>
      <c r="U95" s="7">
        <v>11521.33673679337</v>
      </c>
      <c r="V95" s="7">
        <v>351813.60355308588</v>
      </c>
      <c r="W95" s="7">
        <v>11521.33673679337</v>
      </c>
      <c r="X95" s="7">
        <v>11521.33673679337</v>
      </c>
      <c r="Y95" s="7">
        <v>11564.716736793369</v>
      </c>
      <c r="Z95" s="7">
        <v>30325.117379312542</v>
      </c>
      <c r="AA95" s="7">
        <v>11601.33673679337</v>
      </c>
      <c r="AB95" s="8">
        <f t="shared" si="12"/>
        <v>1363950.7200000002</v>
      </c>
      <c r="AC95" s="9">
        <f t="shared" si="14"/>
        <v>5.1019713057092929E-2</v>
      </c>
      <c r="AD95" s="9">
        <f t="shared" si="14"/>
        <v>8.4470329960259615E-3</v>
      </c>
      <c r="AE95" s="9">
        <f t="shared" si="14"/>
        <v>8.4470329960259615E-3</v>
      </c>
      <c r="AF95" s="9">
        <f t="shared" si="14"/>
        <v>8.4473204073925029E-3</v>
      </c>
      <c r="AG95" s="9">
        <f t="shared" si="14"/>
        <v>2.223329401469324E-2</v>
      </c>
      <c r="AH95" s="9">
        <f t="shared" si="14"/>
        <v>8.7819541927904362E-3</v>
      </c>
      <c r="AI95" s="9">
        <f t="shared" si="14"/>
        <v>5.777305880628502E-2</v>
      </c>
      <c r="AJ95" s="9">
        <f t="shared" si="14"/>
        <v>8.4942429237719799E-3</v>
      </c>
      <c r="AK95" s="9">
        <f t="shared" si="14"/>
        <v>8.4470329960259615E-3</v>
      </c>
      <c r="AL95" s="9">
        <f t="shared" si="14"/>
        <v>0.10331641017257352</v>
      </c>
      <c r="AM95" s="9">
        <f t="shared" si="14"/>
        <v>8.4471767017092331E-3</v>
      </c>
      <c r="AN95" s="9">
        <f t="shared" si="13"/>
        <v>1.5215569909895921E-2</v>
      </c>
      <c r="AO95" s="9">
        <f t="shared" si="13"/>
        <v>1.4996262871786915E-2</v>
      </c>
      <c r="AP95" s="9">
        <f t="shared" si="13"/>
        <v>0.32141579510690443</v>
      </c>
      <c r="AQ95" s="9">
        <f t="shared" si="13"/>
        <v>8.5435174203312633E-3</v>
      </c>
      <c r="AR95" s="9">
        <f t="shared" si="13"/>
        <v>1.4996262871786915E-2</v>
      </c>
      <c r="AS95" s="9">
        <f t="shared" si="10"/>
        <v>8.4822248833105705E-3</v>
      </c>
      <c r="AT95" s="9">
        <f t="shared" si="10"/>
        <v>8.4470329960259615E-3</v>
      </c>
      <c r="AU95" s="9">
        <f t="shared" si="10"/>
        <v>0.25793718086316625</v>
      </c>
      <c r="AV95" s="9">
        <f t="shared" si="10"/>
        <v>8.4470329960259615E-3</v>
      </c>
      <c r="AW95" s="9">
        <f t="shared" si="10"/>
        <v>8.4470329960259615E-3</v>
      </c>
      <c r="AX95" s="9">
        <f t="shared" si="10"/>
        <v>8.4788376641594266E-3</v>
      </c>
      <c r="AY95" s="9">
        <f t="shared" si="10"/>
        <v>2.223329401469324E-2</v>
      </c>
      <c r="AZ95" s="9">
        <f t="shared" si="10"/>
        <v>8.5056861415003081E-3</v>
      </c>
      <c r="BA95" s="10">
        <f t="shared" si="10"/>
        <v>1</v>
      </c>
    </row>
    <row r="96" spans="1:53" x14ac:dyDescent="0.2">
      <c r="A96" s="5">
        <v>94</v>
      </c>
      <c r="B96" s="6" t="s">
        <v>119</v>
      </c>
      <c r="C96" s="25"/>
      <c r="D96" s="7">
        <v>1171.3652545902175</v>
      </c>
      <c r="E96" s="7">
        <v>302.36511411441967</v>
      </c>
      <c r="F96" s="7">
        <v>369.027813438907</v>
      </c>
      <c r="G96" s="7">
        <v>271.41464950316612</v>
      </c>
      <c r="H96" s="7">
        <v>754.72078118312652</v>
      </c>
      <c r="I96" s="7">
        <v>673.77277155269803</v>
      </c>
      <c r="J96" s="7">
        <v>996.77152874128694</v>
      </c>
      <c r="K96" s="7">
        <v>887.25393955059531</v>
      </c>
      <c r="L96" s="7">
        <v>40.474004815214073</v>
      </c>
      <c r="M96" s="7">
        <v>11644889.945938677</v>
      </c>
      <c r="N96" s="7">
        <v>654.72673219639546</v>
      </c>
      <c r="O96" s="7">
        <v>942.80653600487449</v>
      </c>
      <c r="P96" s="7">
        <v>2692232.7632586528</v>
      </c>
      <c r="Q96" s="7">
        <v>2260.9902592685021</v>
      </c>
      <c r="R96" s="7">
        <v>242.84402889128438</v>
      </c>
      <c r="S96" s="7">
        <v>171.41955946481676</v>
      </c>
      <c r="T96" s="7">
        <v>1497053.7279895348</v>
      </c>
      <c r="U96" s="7">
        <v>138.08820980257309</v>
      </c>
      <c r="V96" s="7">
        <v>20642798.990597527</v>
      </c>
      <c r="W96" s="7">
        <v>515.84524106069841</v>
      </c>
      <c r="X96" s="7">
        <v>604.72918717722087</v>
      </c>
      <c r="Y96" s="7">
        <v>290.46068885946897</v>
      </c>
      <c r="Z96" s="7">
        <v>828.52613566058392</v>
      </c>
      <c r="AA96" s="7">
        <v>85.709779732408379</v>
      </c>
      <c r="AB96" s="8">
        <f t="shared" si="12"/>
        <v>36489178.740000002</v>
      </c>
      <c r="AC96" s="9">
        <f t="shared" si="14"/>
        <v>3.2101716043999338E-5</v>
      </c>
      <c r="AD96" s="9">
        <f t="shared" si="14"/>
        <v>8.2864324316228686E-6</v>
      </c>
      <c r="AE96" s="9">
        <f t="shared" si="14"/>
        <v>1.0113349386906672E-5</v>
      </c>
      <c r="AF96" s="9">
        <f t="shared" si="14"/>
        <v>7.4382230259854324E-6</v>
      </c>
      <c r="AG96" s="9">
        <f t="shared" si="14"/>
        <v>2.0683413747423971E-5</v>
      </c>
      <c r="AH96" s="9">
        <f t="shared" si="14"/>
        <v>1.8465002360113353E-5</v>
      </c>
      <c r="AI96" s="9">
        <f t="shared" si="14"/>
        <v>2.7316907728827851E-5</v>
      </c>
      <c r="AJ96" s="9">
        <f t="shared" si="14"/>
        <v>2.431553600788427E-5</v>
      </c>
      <c r="AK96" s="9">
        <f t="shared" si="14"/>
        <v>1.109205693655304E-6</v>
      </c>
      <c r="AL96" s="9">
        <f t="shared" si="14"/>
        <v>0.31913269489875823</v>
      </c>
      <c r="AM96" s="9">
        <f t="shared" si="14"/>
        <v>1.7943038314498263E-5</v>
      </c>
      <c r="AN96" s="9">
        <f t="shared" si="13"/>
        <v>2.5837976314094332E-5</v>
      </c>
      <c r="AO96" s="9">
        <f t="shared" si="13"/>
        <v>7.3781675998845803E-2</v>
      </c>
      <c r="AP96" s="9">
        <f t="shared" si="13"/>
        <v>6.1963309050580784E-5</v>
      </c>
      <c r="AQ96" s="9">
        <f t="shared" si="13"/>
        <v>6.6552341619318226E-6</v>
      </c>
      <c r="AR96" s="9">
        <f t="shared" si="13"/>
        <v>4.697819062639083E-6</v>
      </c>
      <c r="AS96" s="9">
        <f t="shared" si="10"/>
        <v>4.1027334121621142E-2</v>
      </c>
      <c r="AT96" s="9">
        <f t="shared" si="10"/>
        <v>3.7843605849971804E-6</v>
      </c>
      <c r="AU96" s="9">
        <f t="shared" si="10"/>
        <v>0.56572385850845619</v>
      </c>
      <c r="AV96" s="9">
        <f t="shared" si="10"/>
        <v>1.4136937548973139E-5</v>
      </c>
      <c r="AW96" s="9">
        <f t="shared" si="10"/>
        <v>1.657283633282509E-5</v>
      </c>
      <c r="AX96" s="9">
        <f t="shared" si="10"/>
        <v>7.9601870716005318E-6</v>
      </c>
      <c r="AY96" s="9">
        <f t="shared" si="10"/>
        <v>2.2706077918721167E-5</v>
      </c>
      <c r="AZ96" s="9">
        <f t="shared" si="10"/>
        <v>2.3489095313195415E-6</v>
      </c>
      <c r="BA96" s="10">
        <f t="shared" si="10"/>
        <v>1</v>
      </c>
    </row>
    <row r="97" spans="1:53" x14ac:dyDescent="0.2">
      <c r="A97" s="5">
        <v>95</v>
      </c>
      <c r="B97" s="6" t="s">
        <v>120</v>
      </c>
      <c r="C97" s="25"/>
      <c r="D97" s="7">
        <v>103218.31666667</v>
      </c>
      <c r="E97" s="7">
        <v>103218.31666667</v>
      </c>
      <c r="F97" s="7">
        <v>103218.31666667</v>
      </c>
      <c r="G97" s="7">
        <v>245269.524358978</v>
      </c>
      <c r="H97" s="7">
        <v>103218.31666667</v>
      </c>
      <c r="I97" s="7">
        <v>103218.31666667</v>
      </c>
      <c r="J97" s="7">
        <v>176186.69913170501</v>
      </c>
      <c r="K97" s="7">
        <v>103218.31666667</v>
      </c>
      <c r="L97" s="7">
        <v>103218.31666667</v>
      </c>
      <c r="M97" s="7">
        <v>176186.69913170501</v>
      </c>
      <c r="N97" s="7">
        <v>245269.524358978</v>
      </c>
      <c r="O97" s="7">
        <v>103218.31666667</v>
      </c>
      <c r="P97" s="7">
        <v>176186.69913170501</v>
      </c>
      <c r="Q97" s="7">
        <v>176186.69913170501</v>
      </c>
      <c r="R97" s="7">
        <v>147602.29163170501</v>
      </c>
      <c r="S97" s="7">
        <v>147602.29163170501</v>
      </c>
      <c r="T97" s="7">
        <v>147602.29163170501</v>
      </c>
      <c r="U97" s="7">
        <v>147602.29163170501</v>
      </c>
      <c r="V97" s="7">
        <v>476868.11163170508</v>
      </c>
      <c r="W97" s="7">
        <v>103218.31666667</v>
      </c>
      <c r="X97" s="7">
        <v>103218.31666667</v>
      </c>
      <c r="Y97" s="7">
        <v>147602.29163170501</v>
      </c>
      <c r="Z97" s="7">
        <v>103218.31666667</v>
      </c>
      <c r="AA97" s="7">
        <v>147602.29163170501</v>
      </c>
      <c r="AB97" s="8">
        <f t="shared" si="12"/>
        <v>3693169.1900000824</v>
      </c>
      <c r="AC97" s="9">
        <f t="shared" si="14"/>
        <v>2.7948439769873552E-2</v>
      </c>
      <c r="AD97" s="9">
        <f t="shared" si="14"/>
        <v>2.7948439769873552E-2</v>
      </c>
      <c r="AE97" s="9">
        <f t="shared" si="14"/>
        <v>2.7948439769873552E-2</v>
      </c>
      <c r="AF97" s="9">
        <f t="shared" si="14"/>
        <v>6.641166752476145E-2</v>
      </c>
      <c r="AG97" s="9">
        <f t="shared" si="14"/>
        <v>2.7948439769873552E-2</v>
      </c>
      <c r="AH97" s="9">
        <f t="shared" si="14"/>
        <v>2.7948439769873552E-2</v>
      </c>
      <c r="AI97" s="9">
        <f t="shared" si="14"/>
        <v>4.7706100118229643E-2</v>
      </c>
      <c r="AJ97" s="9">
        <f t="shared" si="14"/>
        <v>2.7948439769873552E-2</v>
      </c>
      <c r="AK97" s="9">
        <f t="shared" si="14"/>
        <v>2.7948439769873552E-2</v>
      </c>
      <c r="AL97" s="9">
        <f t="shared" si="14"/>
        <v>4.7706100118229643E-2</v>
      </c>
      <c r="AM97" s="9">
        <f t="shared" si="14"/>
        <v>6.641166752476145E-2</v>
      </c>
      <c r="AN97" s="9">
        <f t="shared" si="13"/>
        <v>2.7948439769873552E-2</v>
      </c>
      <c r="AO97" s="9">
        <f t="shared" si="13"/>
        <v>4.7706100118229643E-2</v>
      </c>
      <c r="AP97" s="9">
        <f t="shared" si="13"/>
        <v>4.7706100118229643E-2</v>
      </c>
      <c r="AQ97" s="9">
        <f t="shared" si="13"/>
        <v>3.9966295622568461E-2</v>
      </c>
      <c r="AR97" s="9">
        <f t="shared" si="13"/>
        <v>3.9966295622568461E-2</v>
      </c>
      <c r="AS97" s="9">
        <f t="shared" si="10"/>
        <v>3.9966295622568461E-2</v>
      </c>
      <c r="AT97" s="9">
        <f t="shared" si="10"/>
        <v>3.9966295622568461E-2</v>
      </c>
      <c r="AU97" s="9">
        <f t="shared" si="10"/>
        <v>0.12912165327353833</v>
      </c>
      <c r="AV97" s="9">
        <f t="shared" si="10"/>
        <v>2.7948439769873552E-2</v>
      </c>
      <c r="AW97" s="9">
        <f t="shared" si="10"/>
        <v>2.7948439769873552E-2</v>
      </c>
      <c r="AX97" s="9">
        <f t="shared" si="10"/>
        <v>3.9966295622568461E-2</v>
      </c>
      <c r="AY97" s="9">
        <f t="shared" si="10"/>
        <v>2.7948439769873552E-2</v>
      </c>
      <c r="AZ97" s="9">
        <f t="shared" si="10"/>
        <v>3.9966295622568461E-2</v>
      </c>
      <c r="BA97" s="10">
        <f t="shared" si="10"/>
        <v>1</v>
      </c>
    </row>
    <row r="98" spans="1:53" x14ac:dyDescent="0.2">
      <c r="A98" s="5">
        <v>96</v>
      </c>
      <c r="B98" s="6" t="s">
        <v>121</v>
      </c>
      <c r="C98" s="25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>
        <v>6944610.1499999985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8">
        <f t="shared" si="12"/>
        <v>6944610.1499999985</v>
      </c>
      <c r="AC98" s="9">
        <f t="shared" si="14"/>
        <v>0</v>
      </c>
      <c r="AD98" s="9">
        <f t="shared" si="14"/>
        <v>0</v>
      </c>
      <c r="AE98" s="9">
        <f t="shared" si="14"/>
        <v>0</v>
      </c>
      <c r="AF98" s="9">
        <f t="shared" si="14"/>
        <v>0</v>
      </c>
      <c r="AG98" s="9">
        <f t="shared" si="14"/>
        <v>0</v>
      </c>
      <c r="AH98" s="9">
        <f t="shared" si="14"/>
        <v>0</v>
      </c>
      <c r="AI98" s="9">
        <f t="shared" si="14"/>
        <v>0</v>
      </c>
      <c r="AJ98" s="9">
        <f t="shared" si="14"/>
        <v>0</v>
      </c>
      <c r="AK98" s="9">
        <f t="shared" si="14"/>
        <v>0</v>
      </c>
      <c r="AL98" s="9">
        <f t="shared" si="14"/>
        <v>0</v>
      </c>
      <c r="AM98" s="9">
        <f t="shared" si="14"/>
        <v>0</v>
      </c>
      <c r="AN98" s="9">
        <f t="shared" si="13"/>
        <v>0</v>
      </c>
      <c r="AO98" s="9">
        <f t="shared" si="13"/>
        <v>0</v>
      </c>
      <c r="AP98" s="9">
        <f t="shared" si="13"/>
        <v>1</v>
      </c>
      <c r="AQ98" s="9">
        <f t="shared" si="13"/>
        <v>0</v>
      </c>
      <c r="AR98" s="9">
        <f t="shared" si="13"/>
        <v>0</v>
      </c>
      <c r="AS98" s="9">
        <f t="shared" si="10"/>
        <v>0</v>
      </c>
      <c r="AT98" s="9">
        <f t="shared" si="10"/>
        <v>0</v>
      </c>
      <c r="AU98" s="9">
        <f t="shared" si="10"/>
        <v>0</v>
      </c>
      <c r="AV98" s="9">
        <f t="shared" si="10"/>
        <v>0</v>
      </c>
      <c r="AW98" s="9">
        <f t="shared" si="10"/>
        <v>0</v>
      </c>
      <c r="AX98" s="9">
        <f t="shared" si="10"/>
        <v>0</v>
      </c>
      <c r="AY98" s="9">
        <f t="shared" si="10"/>
        <v>0</v>
      </c>
      <c r="AZ98" s="9">
        <f t="shared" si="10"/>
        <v>0</v>
      </c>
      <c r="BA98" s="10">
        <f t="shared" si="10"/>
        <v>1</v>
      </c>
    </row>
    <row r="99" spans="1:53" x14ac:dyDescent="0.2">
      <c r="A99" s="5">
        <v>97</v>
      </c>
      <c r="B99" s="6" t="s">
        <v>122</v>
      </c>
      <c r="C99" s="25"/>
      <c r="D99" s="7"/>
      <c r="E99" s="7"/>
      <c r="F99" s="7"/>
      <c r="G99" s="7"/>
      <c r="H99" s="7">
        <v>122425.32999999999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8">
        <f t="shared" si="12"/>
        <v>122425.32999999999</v>
      </c>
      <c r="AC99" s="9">
        <f t="shared" si="14"/>
        <v>0</v>
      </c>
      <c r="AD99" s="9">
        <f t="shared" si="14"/>
        <v>0</v>
      </c>
      <c r="AE99" s="9">
        <f t="shared" ref="AE99:AP109" si="15">+F99/$AB99</f>
        <v>0</v>
      </c>
      <c r="AF99" s="9">
        <f t="shared" si="15"/>
        <v>0</v>
      </c>
      <c r="AG99" s="9">
        <f t="shared" si="15"/>
        <v>1</v>
      </c>
      <c r="AH99" s="9">
        <f t="shared" si="15"/>
        <v>0</v>
      </c>
      <c r="AI99" s="9">
        <f t="shared" si="15"/>
        <v>0</v>
      </c>
      <c r="AJ99" s="9">
        <f t="shared" si="15"/>
        <v>0</v>
      </c>
      <c r="AK99" s="9">
        <f t="shared" si="15"/>
        <v>0</v>
      </c>
      <c r="AL99" s="9">
        <f t="shared" si="15"/>
        <v>0</v>
      </c>
      <c r="AM99" s="9">
        <f t="shared" si="15"/>
        <v>0</v>
      </c>
      <c r="AN99" s="9">
        <f t="shared" si="13"/>
        <v>0</v>
      </c>
      <c r="AO99" s="9">
        <f t="shared" si="13"/>
        <v>0</v>
      </c>
      <c r="AP99" s="9">
        <f t="shared" si="13"/>
        <v>0</v>
      </c>
      <c r="AQ99" s="9">
        <f t="shared" si="13"/>
        <v>0</v>
      </c>
      <c r="AR99" s="9">
        <f t="shared" si="13"/>
        <v>0</v>
      </c>
      <c r="AS99" s="9">
        <f t="shared" si="10"/>
        <v>0</v>
      </c>
      <c r="AT99" s="9">
        <f t="shared" si="10"/>
        <v>0</v>
      </c>
      <c r="AU99" s="9">
        <f t="shared" si="10"/>
        <v>0</v>
      </c>
      <c r="AV99" s="9">
        <f t="shared" si="10"/>
        <v>0</v>
      </c>
      <c r="AW99" s="9">
        <f t="shared" si="10"/>
        <v>0</v>
      </c>
      <c r="AX99" s="9">
        <f t="shared" si="10"/>
        <v>0</v>
      </c>
      <c r="AY99" s="9">
        <f t="shared" si="10"/>
        <v>0</v>
      </c>
      <c r="AZ99" s="9">
        <f t="shared" si="10"/>
        <v>0</v>
      </c>
      <c r="BA99" s="10">
        <f t="shared" si="10"/>
        <v>1</v>
      </c>
    </row>
    <row r="100" spans="1:53" x14ac:dyDescent="0.2">
      <c r="A100" s="5">
        <v>98</v>
      </c>
      <c r="B100" s="6" t="s">
        <v>123</v>
      </c>
      <c r="C100" s="25"/>
      <c r="D100" s="7"/>
      <c r="E100" s="7"/>
      <c r="F100" s="7"/>
      <c r="G100" s="7"/>
      <c r="H100" s="7"/>
      <c r="I100" s="7">
        <v>798774.58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8">
        <f t="shared" si="12"/>
        <v>798774.58</v>
      </c>
      <c r="AC100" s="9">
        <f t="shared" ref="AC100:AR126" si="16">+D100/$AB100</f>
        <v>0</v>
      </c>
      <c r="AD100" s="9">
        <f t="shared" si="16"/>
        <v>0</v>
      </c>
      <c r="AE100" s="9">
        <f t="shared" si="15"/>
        <v>0</v>
      </c>
      <c r="AF100" s="9">
        <f t="shared" si="15"/>
        <v>0</v>
      </c>
      <c r="AG100" s="9">
        <f t="shared" si="15"/>
        <v>0</v>
      </c>
      <c r="AH100" s="9">
        <f t="shared" si="15"/>
        <v>1</v>
      </c>
      <c r="AI100" s="9">
        <f t="shared" si="15"/>
        <v>0</v>
      </c>
      <c r="AJ100" s="9">
        <f t="shared" si="15"/>
        <v>0</v>
      </c>
      <c r="AK100" s="9">
        <f t="shared" si="15"/>
        <v>0</v>
      </c>
      <c r="AL100" s="9">
        <f t="shared" si="15"/>
        <v>0</v>
      </c>
      <c r="AM100" s="9">
        <f t="shared" si="15"/>
        <v>0</v>
      </c>
      <c r="AN100" s="9">
        <f t="shared" si="13"/>
        <v>0</v>
      </c>
      <c r="AO100" s="9">
        <f t="shared" si="13"/>
        <v>0</v>
      </c>
      <c r="AP100" s="9">
        <f t="shared" si="13"/>
        <v>0</v>
      </c>
      <c r="AQ100" s="9">
        <f t="shared" si="13"/>
        <v>0</v>
      </c>
      <c r="AR100" s="9">
        <f t="shared" si="13"/>
        <v>0</v>
      </c>
      <c r="AS100" s="9">
        <f t="shared" si="10"/>
        <v>0</v>
      </c>
      <c r="AT100" s="9">
        <f t="shared" si="10"/>
        <v>0</v>
      </c>
      <c r="AU100" s="9">
        <f t="shared" si="10"/>
        <v>0</v>
      </c>
      <c r="AV100" s="9">
        <f t="shared" si="10"/>
        <v>0</v>
      </c>
      <c r="AW100" s="9">
        <f t="shared" si="10"/>
        <v>0</v>
      </c>
      <c r="AX100" s="9">
        <f t="shared" si="10"/>
        <v>0</v>
      </c>
      <c r="AY100" s="9">
        <f t="shared" si="10"/>
        <v>0</v>
      </c>
      <c r="AZ100" s="9">
        <f t="shared" si="10"/>
        <v>0</v>
      </c>
      <c r="BA100" s="10">
        <f t="shared" si="10"/>
        <v>1</v>
      </c>
    </row>
    <row r="101" spans="1:53" x14ac:dyDescent="0.2">
      <c r="A101" s="5">
        <v>99</v>
      </c>
      <c r="B101" s="6" t="s">
        <v>124</v>
      </c>
      <c r="C101" s="25"/>
      <c r="D101" s="7"/>
      <c r="E101" s="7"/>
      <c r="F101" s="7"/>
      <c r="G101" s="7"/>
      <c r="H101" s="7"/>
      <c r="I101" s="7"/>
      <c r="J101" s="7">
        <v>1643251.9100000001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8">
        <f t="shared" si="12"/>
        <v>1643251.9100000001</v>
      </c>
      <c r="AC101" s="9">
        <f t="shared" si="16"/>
        <v>0</v>
      </c>
      <c r="AD101" s="9">
        <f t="shared" si="16"/>
        <v>0</v>
      </c>
      <c r="AE101" s="9">
        <f t="shared" si="15"/>
        <v>0</v>
      </c>
      <c r="AF101" s="9">
        <f t="shared" si="15"/>
        <v>0</v>
      </c>
      <c r="AG101" s="9">
        <f t="shared" si="15"/>
        <v>0</v>
      </c>
      <c r="AH101" s="9">
        <f t="shared" si="15"/>
        <v>0</v>
      </c>
      <c r="AI101" s="9">
        <f t="shared" si="15"/>
        <v>1</v>
      </c>
      <c r="AJ101" s="9">
        <f t="shared" si="15"/>
        <v>0</v>
      </c>
      <c r="AK101" s="9">
        <f t="shared" si="15"/>
        <v>0</v>
      </c>
      <c r="AL101" s="9">
        <f t="shared" si="15"/>
        <v>0</v>
      </c>
      <c r="AM101" s="9">
        <f t="shared" si="15"/>
        <v>0</v>
      </c>
      <c r="AN101" s="9">
        <f t="shared" si="13"/>
        <v>0</v>
      </c>
      <c r="AO101" s="9">
        <f t="shared" si="13"/>
        <v>0</v>
      </c>
      <c r="AP101" s="9">
        <f t="shared" si="13"/>
        <v>0</v>
      </c>
      <c r="AQ101" s="9">
        <f t="shared" si="13"/>
        <v>0</v>
      </c>
      <c r="AR101" s="9">
        <f t="shared" si="13"/>
        <v>0</v>
      </c>
      <c r="AS101" s="9">
        <f t="shared" si="10"/>
        <v>0</v>
      </c>
      <c r="AT101" s="9">
        <f t="shared" si="10"/>
        <v>0</v>
      </c>
      <c r="AU101" s="9">
        <f t="shared" si="10"/>
        <v>0</v>
      </c>
      <c r="AV101" s="9">
        <f t="shared" si="10"/>
        <v>0</v>
      </c>
      <c r="AW101" s="9">
        <f t="shared" si="10"/>
        <v>0</v>
      </c>
      <c r="AX101" s="9">
        <f t="shared" si="10"/>
        <v>0</v>
      </c>
      <c r="AY101" s="9">
        <f t="shared" si="10"/>
        <v>0</v>
      </c>
      <c r="AZ101" s="9">
        <f t="shared" si="10"/>
        <v>0</v>
      </c>
      <c r="BA101" s="10">
        <f t="shared" si="10"/>
        <v>1</v>
      </c>
    </row>
    <row r="102" spans="1:53" x14ac:dyDescent="0.2">
      <c r="A102" s="5">
        <v>100</v>
      </c>
      <c r="B102" s="6" t="s">
        <v>125</v>
      </c>
      <c r="C102" s="2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>
        <v>3784.3100000000004</v>
      </c>
      <c r="W102" s="7"/>
      <c r="X102" s="7"/>
      <c r="Y102" s="7"/>
      <c r="Z102" s="7"/>
      <c r="AA102" s="7"/>
      <c r="AB102" s="8">
        <f t="shared" si="12"/>
        <v>3784.3100000000004</v>
      </c>
      <c r="AC102" s="9">
        <f t="shared" si="16"/>
        <v>0</v>
      </c>
      <c r="AD102" s="9">
        <f t="shared" si="16"/>
        <v>0</v>
      </c>
      <c r="AE102" s="9">
        <f t="shared" si="15"/>
        <v>0</v>
      </c>
      <c r="AF102" s="9">
        <f t="shared" si="15"/>
        <v>0</v>
      </c>
      <c r="AG102" s="9">
        <f t="shared" si="15"/>
        <v>0</v>
      </c>
      <c r="AH102" s="9">
        <f t="shared" si="15"/>
        <v>0</v>
      </c>
      <c r="AI102" s="9">
        <f t="shared" si="15"/>
        <v>0</v>
      </c>
      <c r="AJ102" s="9">
        <f t="shared" si="15"/>
        <v>0</v>
      </c>
      <c r="AK102" s="9">
        <f t="shared" si="15"/>
        <v>0</v>
      </c>
      <c r="AL102" s="9">
        <f t="shared" si="15"/>
        <v>0</v>
      </c>
      <c r="AM102" s="9">
        <f t="shared" si="15"/>
        <v>0</v>
      </c>
      <c r="AN102" s="9">
        <f t="shared" si="13"/>
        <v>0</v>
      </c>
      <c r="AO102" s="9">
        <f t="shared" si="13"/>
        <v>0</v>
      </c>
      <c r="AP102" s="9">
        <f t="shared" si="13"/>
        <v>0</v>
      </c>
      <c r="AQ102" s="9">
        <f t="shared" si="13"/>
        <v>0</v>
      </c>
      <c r="AR102" s="9">
        <f t="shared" si="13"/>
        <v>0</v>
      </c>
      <c r="AS102" s="9">
        <f t="shared" si="10"/>
        <v>0</v>
      </c>
      <c r="AT102" s="9">
        <f t="shared" si="10"/>
        <v>0</v>
      </c>
      <c r="AU102" s="9">
        <f t="shared" si="10"/>
        <v>1</v>
      </c>
      <c r="AV102" s="9">
        <f t="shared" si="10"/>
        <v>0</v>
      </c>
      <c r="AW102" s="9">
        <f t="shared" si="10"/>
        <v>0</v>
      </c>
      <c r="AX102" s="9">
        <f t="shared" si="10"/>
        <v>0</v>
      </c>
      <c r="AY102" s="9">
        <f t="shared" si="10"/>
        <v>0</v>
      </c>
      <c r="AZ102" s="9">
        <f t="shared" si="10"/>
        <v>0</v>
      </c>
      <c r="BA102" s="10">
        <f t="shared" si="10"/>
        <v>1</v>
      </c>
    </row>
    <row r="103" spans="1:53" x14ac:dyDescent="0.2">
      <c r="A103" s="5">
        <v>101</v>
      </c>
      <c r="B103" s="6" t="s">
        <v>126</v>
      </c>
      <c r="C103" s="25"/>
      <c r="D103" s="7"/>
      <c r="E103" s="7"/>
      <c r="F103" s="7"/>
      <c r="G103" s="7"/>
      <c r="H103" s="7"/>
      <c r="I103" s="7"/>
      <c r="J103" s="7"/>
      <c r="K103" s="7"/>
      <c r="L103" s="7"/>
      <c r="M103" s="7">
        <v>211869.20999999996</v>
      </c>
      <c r="N103" s="7"/>
      <c r="O103" s="7"/>
      <c r="P103" s="7"/>
      <c r="Q103" s="7"/>
      <c r="R103" s="7"/>
      <c r="S103" s="7"/>
      <c r="T103" s="7"/>
      <c r="U103" s="7"/>
      <c r="V103" s="7">
        <v>321546.31</v>
      </c>
      <c r="W103" s="7"/>
      <c r="X103" s="7"/>
      <c r="Y103" s="7"/>
      <c r="Z103" s="7"/>
      <c r="AA103" s="7"/>
      <c r="AB103" s="8">
        <f t="shared" si="12"/>
        <v>533415.52</v>
      </c>
      <c r="AC103" s="9">
        <f t="shared" si="16"/>
        <v>0</v>
      </c>
      <c r="AD103" s="9">
        <f t="shared" si="16"/>
        <v>0</v>
      </c>
      <c r="AE103" s="9">
        <f t="shared" si="15"/>
        <v>0</v>
      </c>
      <c r="AF103" s="9">
        <f t="shared" si="15"/>
        <v>0</v>
      </c>
      <c r="AG103" s="9">
        <f t="shared" si="15"/>
        <v>0</v>
      </c>
      <c r="AH103" s="9">
        <f t="shared" si="15"/>
        <v>0</v>
      </c>
      <c r="AI103" s="9">
        <f t="shared" si="15"/>
        <v>0</v>
      </c>
      <c r="AJ103" s="9">
        <f t="shared" si="15"/>
        <v>0</v>
      </c>
      <c r="AK103" s="9">
        <f t="shared" si="15"/>
        <v>0</v>
      </c>
      <c r="AL103" s="9">
        <f t="shared" si="15"/>
        <v>0.39719356122221555</v>
      </c>
      <c r="AM103" s="9">
        <f t="shared" si="15"/>
        <v>0</v>
      </c>
      <c r="AN103" s="9">
        <f t="shared" si="13"/>
        <v>0</v>
      </c>
      <c r="AO103" s="9">
        <f t="shared" si="13"/>
        <v>0</v>
      </c>
      <c r="AP103" s="9">
        <f t="shared" si="13"/>
        <v>0</v>
      </c>
      <c r="AQ103" s="9">
        <f t="shared" si="13"/>
        <v>0</v>
      </c>
      <c r="AR103" s="9">
        <f t="shared" si="13"/>
        <v>0</v>
      </c>
      <c r="AS103" s="9">
        <f t="shared" si="10"/>
        <v>0</v>
      </c>
      <c r="AT103" s="9">
        <f t="shared" si="10"/>
        <v>0</v>
      </c>
      <c r="AU103" s="9">
        <f t="shared" si="10"/>
        <v>0.60280643877778428</v>
      </c>
      <c r="AV103" s="9">
        <f t="shared" si="10"/>
        <v>0</v>
      </c>
      <c r="AW103" s="9">
        <f t="shared" si="10"/>
        <v>0</v>
      </c>
      <c r="AX103" s="9">
        <f t="shared" si="10"/>
        <v>0</v>
      </c>
      <c r="AY103" s="9">
        <f t="shared" si="10"/>
        <v>0</v>
      </c>
      <c r="AZ103" s="9">
        <f t="shared" si="10"/>
        <v>0</v>
      </c>
      <c r="BA103" s="10">
        <f t="shared" si="10"/>
        <v>1</v>
      </c>
    </row>
    <row r="104" spans="1:53" ht="25.5" x14ac:dyDescent="0.2">
      <c r="A104" s="5">
        <v>102</v>
      </c>
      <c r="B104" s="6" t="s">
        <v>127</v>
      </c>
      <c r="C104" s="25"/>
      <c r="D104" s="7"/>
      <c r="E104" s="7">
        <v>13423732.750000002</v>
      </c>
      <c r="F104" s="7"/>
      <c r="G104" s="7"/>
      <c r="H104" s="7"/>
      <c r="I104" s="7"/>
      <c r="J104" s="7">
        <v>9899111.9000000004</v>
      </c>
      <c r="K104" s="7">
        <v>24539183.719999995</v>
      </c>
      <c r="L104" s="7"/>
      <c r="M104" s="7">
        <v>24094165.780000005</v>
      </c>
      <c r="N104" s="7"/>
      <c r="O104" s="7"/>
      <c r="P104" s="7">
        <v>24864172.699999999</v>
      </c>
      <c r="Q104" s="7">
        <v>43171064.960000001</v>
      </c>
      <c r="R104" s="7"/>
      <c r="S104" s="7"/>
      <c r="T104" s="7"/>
      <c r="U104" s="7"/>
      <c r="V104" s="7"/>
      <c r="W104" s="7"/>
      <c r="X104" s="7">
        <v>7243197.3200000003</v>
      </c>
      <c r="Y104" s="7"/>
      <c r="Z104" s="7"/>
      <c r="AA104" s="7"/>
      <c r="AB104" s="8">
        <f t="shared" si="12"/>
        <v>147234629.13</v>
      </c>
      <c r="AC104" s="9">
        <f t="shared" si="16"/>
        <v>0</v>
      </c>
      <c r="AD104" s="9">
        <f t="shared" si="16"/>
        <v>9.1172388108150773E-2</v>
      </c>
      <c r="AE104" s="9">
        <f t="shared" si="15"/>
        <v>0</v>
      </c>
      <c r="AF104" s="9">
        <f t="shared" si="15"/>
        <v>0</v>
      </c>
      <c r="AG104" s="9">
        <f t="shared" si="15"/>
        <v>0</v>
      </c>
      <c r="AH104" s="9">
        <f t="shared" si="15"/>
        <v>0</v>
      </c>
      <c r="AI104" s="9">
        <f t="shared" si="15"/>
        <v>6.7233584643050473E-2</v>
      </c>
      <c r="AJ104" s="9">
        <f t="shared" si="15"/>
        <v>0.16666720230831877</v>
      </c>
      <c r="AK104" s="9">
        <f t="shared" si="15"/>
        <v>0</v>
      </c>
      <c r="AL104" s="9">
        <f t="shared" si="15"/>
        <v>0.16364469365916762</v>
      </c>
      <c r="AM104" s="9">
        <f t="shared" si="15"/>
        <v>0</v>
      </c>
      <c r="AN104" s="9">
        <f t="shared" si="13"/>
        <v>0</v>
      </c>
      <c r="AO104" s="9">
        <f t="shared" si="13"/>
        <v>0.16887448860992013</v>
      </c>
      <c r="AP104" s="9">
        <f t="shared" si="13"/>
        <v>0.29321271235642771</v>
      </c>
      <c r="AQ104" s="9">
        <f t="shared" si="13"/>
        <v>0</v>
      </c>
      <c r="AR104" s="9">
        <f t="shared" si="13"/>
        <v>0</v>
      </c>
      <c r="AS104" s="9">
        <f t="shared" si="13"/>
        <v>0</v>
      </c>
      <c r="AT104" s="9">
        <f t="shared" si="13"/>
        <v>0</v>
      </c>
      <c r="AU104" s="9">
        <f t="shared" si="13"/>
        <v>0</v>
      </c>
      <c r="AV104" s="9">
        <f t="shared" si="13"/>
        <v>0</v>
      </c>
      <c r="AW104" s="9">
        <f t="shared" si="13"/>
        <v>4.9194930314964559E-2</v>
      </c>
      <c r="AX104" s="9">
        <f t="shared" si="13"/>
        <v>0</v>
      </c>
      <c r="AY104" s="9">
        <f t="shared" si="13"/>
        <v>0</v>
      </c>
      <c r="AZ104" s="9">
        <f t="shared" si="13"/>
        <v>0</v>
      </c>
      <c r="BA104" s="10">
        <f t="shared" si="13"/>
        <v>1</v>
      </c>
    </row>
    <row r="105" spans="1:53" x14ac:dyDescent="0.2">
      <c r="A105" s="5">
        <v>103</v>
      </c>
      <c r="B105" s="6" t="s">
        <v>128</v>
      </c>
      <c r="C105" s="2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>
        <v>346623.43000000005</v>
      </c>
      <c r="AA105" s="7"/>
      <c r="AB105" s="8">
        <f t="shared" si="12"/>
        <v>346623.43000000005</v>
      </c>
      <c r="AC105" s="9">
        <f t="shared" si="16"/>
        <v>0</v>
      </c>
      <c r="AD105" s="9">
        <f t="shared" si="16"/>
        <v>0</v>
      </c>
      <c r="AE105" s="9">
        <f t="shared" si="15"/>
        <v>0</v>
      </c>
      <c r="AF105" s="9">
        <f t="shared" si="15"/>
        <v>0</v>
      </c>
      <c r="AG105" s="9">
        <f t="shared" si="15"/>
        <v>0</v>
      </c>
      <c r="AH105" s="9">
        <f t="shared" si="15"/>
        <v>0</v>
      </c>
      <c r="AI105" s="9">
        <f t="shared" si="15"/>
        <v>0</v>
      </c>
      <c r="AJ105" s="9">
        <f t="shared" si="15"/>
        <v>0</v>
      </c>
      <c r="AK105" s="9">
        <f t="shared" si="15"/>
        <v>0</v>
      </c>
      <c r="AL105" s="9">
        <f t="shared" si="15"/>
        <v>0</v>
      </c>
      <c r="AM105" s="9">
        <f t="shared" si="15"/>
        <v>0</v>
      </c>
      <c r="AN105" s="9">
        <f t="shared" si="13"/>
        <v>0</v>
      </c>
      <c r="AO105" s="9">
        <f t="shared" si="13"/>
        <v>0</v>
      </c>
      <c r="AP105" s="9">
        <f t="shared" si="13"/>
        <v>0</v>
      </c>
      <c r="AQ105" s="9">
        <f t="shared" si="13"/>
        <v>0</v>
      </c>
      <c r="AR105" s="9">
        <f t="shared" si="13"/>
        <v>0</v>
      </c>
      <c r="AS105" s="9">
        <f t="shared" si="13"/>
        <v>0</v>
      </c>
      <c r="AT105" s="9">
        <f t="shared" si="13"/>
        <v>0</v>
      </c>
      <c r="AU105" s="9">
        <f t="shared" si="13"/>
        <v>0</v>
      </c>
      <c r="AV105" s="9">
        <f t="shared" si="13"/>
        <v>0</v>
      </c>
      <c r="AW105" s="9">
        <f t="shared" si="13"/>
        <v>0</v>
      </c>
      <c r="AX105" s="9">
        <f t="shared" si="13"/>
        <v>0</v>
      </c>
      <c r="AY105" s="9">
        <f t="shared" si="13"/>
        <v>1</v>
      </c>
      <c r="AZ105" s="9">
        <f t="shared" si="13"/>
        <v>0</v>
      </c>
      <c r="BA105" s="10">
        <f t="shared" si="13"/>
        <v>1</v>
      </c>
    </row>
    <row r="106" spans="1:53" x14ac:dyDescent="0.2">
      <c r="A106" s="5">
        <v>104</v>
      </c>
      <c r="B106" s="6" t="s">
        <v>129</v>
      </c>
      <c r="C106" s="25"/>
      <c r="D106" s="7"/>
      <c r="E106" s="7"/>
      <c r="F106" s="7"/>
      <c r="G106" s="7">
        <v>76263.509999999995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8">
        <f t="shared" si="12"/>
        <v>76263.509999999995</v>
      </c>
      <c r="AC106" s="9">
        <f t="shared" si="16"/>
        <v>0</v>
      </c>
      <c r="AD106" s="9">
        <f t="shared" si="16"/>
        <v>0</v>
      </c>
      <c r="AE106" s="9">
        <f t="shared" si="15"/>
        <v>0</v>
      </c>
      <c r="AF106" s="9">
        <f t="shared" si="15"/>
        <v>1</v>
      </c>
      <c r="AG106" s="9">
        <f t="shared" si="15"/>
        <v>0</v>
      </c>
      <c r="AH106" s="9">
        <f t="shared" si="15"/>
        <v>0</v>
      </c>
      <c r="AI106" s="9">
        <f t="shared" si="15"/>
        <v>0</v>
      </c>
      <c r="AJ106" s="9">
        <f t="shared" si="15"/>
        <v>0</v>
      </c>
      <c r="AK106" s="9">
        <f t="shared" si="15"/>
        <v>0</v>
      </c>
      <c r="AL106" s="9">
        <f t="shared" si="15"/>
        <v>0</v>
      </c>
      <c r="AM106" s="9">
        <f t="shared" si="15"/>
        <v>0</v>
      </c>
      <c r="AN106" s="9">
        <f t="shared" si="13"/>
        <v>0</v>
      </c>
      <c r="AO106" s="9">
        <f t="shared" si="13"/>
        <v>0</v>
      </c>
      <c r="AP106" s="9">
        <f t="shared" si="13"/>
        <v>0</v>
      </c>
      <c r="AQ106" s="9">
        <f t="shared" si="13"/>
        <v>0</v>
      </c>
      <c r="AR106" s="9">
        <f t="shared" si="13"/>
        <v>0</v>
      </c>
      <c r="AS106" s="9">
        <f t="shared" si="13"/>
        <v>0</v>
      </c>
      <c r="AT106" s="9">
        <f t="shared" si="13"/>
        <v>0</v>
      </c>
      <c r="AU106" s="9">
        <f t="shared" si="13"/>
        <v>0</v>
      </c>
      <c r="AV106" s="9">
        <f t="shared" si="13"/>
        <v>0</v>
      </c>
      <c r="AW106" s="9">
        <f t="shared" si="13"/>
        <v>0</v>
      </c>
      <c r="AX106" s="9">
        <f t="shared" si="13"/>
        <v>0</v>
      </c>
      <c r="AY106" s="9">
        <f t="shared" si="13"/>
        <v>0</v>
      </c>
      <c r="AZ106" s="9">
        <f t="shared" si="13"/>
        <v>0</v>
      </c>
      <c r="BA106" s="10">
        <f t="shared" si="13"/>
        <v>1</v>
      </c>
    </row>
    <row r="107" spans="1:53" x14ac:dyDescent="0.2">
      <c r="A107" s="5">
        <v>105</v>
      </c>
      <c r="B107" s="6" t="s">
        <v>130</v>
      </c>
      <c r="C107" s="2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>
        <v>138529894.76000002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8">
        <f t="shared" si="12"/>
        <v>138529894.76000002</v>
      </c>
      <c r="AC107" s="9">
        <f t="shared" si="16"/>
        <v>0</v>
      </c>
      <c r="AD107" s="9">
        <f t="shared" si="16"/>
        <v>0</v>
      </c>
      <c r="AE107" s="9">
        <f t="shared" si="15"/>
        <v>0</v>
      </c>
      <c r="AF107" s="9">
        <f t="shared" si="15"/>
        <v>0</v>
      </c>
      <c r="AG107" s="9">
        <f t="shared" si="15"/>
        <v>0</v>
      </c>
      <c r="AH107" s="9">
        <f t="shared" si="15"/>
        <v>0</v>
      </c>
      <c r="AI107" s="9">
        <f t="shared" si="15"/>
        <v>0</v>
      </c>
      <c r="AJ107" s="9">
        <f t="shared" si="15"/>
        <v>0</v>
      </c>
      <c r="AK107" s="9">
        <f t="shared" si="15"/>
        <v>0</v>
      </c>
      <c r="AL107" s="9">
        <f t="shared" si="15"/>
        <v>0</v>
      </c>
      <c r="AM107" s="9">
        <f t="shared" si="15"/>
        <v>0</v>
      </c>
      <c r="AN107" s="9">
        <f t="shared" si="13"/>
        <v>0</v>
      </c>
      <c r="AO107" s="9">
        <f t="shared" si="13"/>
        <v>0</v>
      </c>
      <c r="AP107" s="9">
        <f t="shared" si="13"/>
        <v>1</v>
      </c>
      <c r="AQ107" s="9">
        <f t="shared" si="13"/>
        <v>0</v>
      </c>
      <c r="AR107" s="9">
        <f t="shared" si="13"/>
        <v>0</v>
      </c>
      <c r="AS107" s="9">
        <f t="shared" si="13"/>
        <v>0</v>
      </c>
      <c r="AT107" s="9">
        <f t="shared" si="13"/>
        <v>0</v>
      </c>
      <c r="AU107" s="9">
        <f t="shared" si="13"/>
        <v>0</v>
      </c>
      <c r="AV107" s="9">
        <f t="shared" si="13"/>
        <v>0</v>
      </c>
      <c r="AW107" s="9">
        <f t="shared" si="13"/>
        <v>0</v>
      </c>
      <c r="AX107" s="9">
        <f t="shared" si="13"/>
        <v>0</v>
      </c>
      <c r="AY107" s="9">
        <f t="shared" si="13"/>
        <v>0</v>
      </c>
      <c r="AZ107" s="9">
        <f t="shared" si="13"/>
        <v>0</v>
      </c>
      <c r="BA107" s="10">
        <f t="shared" si="13"/>
        <v>1</v>
      </c>
    </row>
    <row r="108" spans="1:53" x14ac:dyDescent="0.2">
      <c r="A108" s="5">
        <v>106</v>
      </c>
      <c r="B108" s="6" t="s">
        <v>131</v>
      </c>
      <c r="C108" s="25"/>
      <c r="D108" s="7">
        <v>60615.982171527226</v>
      </c>
      <c r="E108" s="7">
        <v>15631.452915876487</v>
      </c>
      <c r="F108" s="7">
        <v>19167.577365195324</v>
      </c>
      <c r="G108" s="7">
        <v>14004.220790653973</v>
      </c>
      <c r="H108" s="7">
        <v>39034.242110885214</v>
      </c>
      <c r="I108" s="7">
        <v>34831.375396115545</v>
      </c>
      <c r="J108" s="7">
        <v>51127.868040340349</v>
      </c>
      <c r="K108" s="7">
        <v>45461.709927742471</v>
      </c>
      <c r="L108" s="7">
        <v>2138.5454218203986</v>
      </c>
      <c r="M108" s="7">
        <v>101424.62977098794</v>
      </c>
      <c r="N108" s="7">
        <v>33898.379193121429</v>
      </c>
      <c r="O108" s="7">
        <v>38215.816767197364</v>
      </c>
      <c r="P108" s="7">
        <v>66232.855697387393</v>
      </c>
      <c r="Q108" s="7">
        <v>116595.1579997025</v>
      </c>
      <c r="R108" s="7">
        <v>12592.597222516608</v>
      </c>
      <c r="S108" s="7">
        <v>8826.6497307538448</v>
      </c>
      <c r="T108" s="7">
        <v>11609.97623435467</v>
      </c>
      <c r="U108" s="7">
        <v>7144.3453196162664</v>
      </c>
      <c r="V108" s="7">
        <v>2321819.386015764</v>
      </c>
      <c r="W108" s="7">
        <v>26275.831988142327</v>
      </c>
      <c r="X108" s="7">
        <v>22055.416163620004</v>
      </c>
      <c r="Y108" s="7">
        <v>15021.230247373051</v>
      </c>
      <c r="Z108" s="7">
        <v>33680.202925814527</v>
      </c>
      <c r="AA108" s="7">
        <v>7777.8905834913121</v>
      </c>
      <c r="AB108" s="8">
        <f t="shared" si="12"/>
        <v>3105183.3400000003</v>
      </c>
      <c r="AC108" s="9">
        <f t="shared" si="16"/>
        <v>1.9520902804897575E-2</v>
      </c>
      <c r="AD108" s="9">
        <f t="shared" si="16"/>
        <v>5.0339871126181181E-3</v>
      </c>
      <c r="AE108" s="9">
        <f t="shared" si="15"/>
        <v>6.1727683252336789E-3</v>
      </c>
      <c r="AF108" s="9">
        <f t="shared" si="15"/>
        <v>4.5099497379932395E-3</v>
      </c>
      <c r="AG108" s="9">
        <f t="shared" si="15"/>
        <v>1.2570672271765186E-2</v>
      </c>
      <c r="AH108" s="9">
        <f t="shared" si="15"/>
        <v>1.1217171929086655E-2</v>
      </c>
      <c r="AI108" s="9">
        <f t="shared" si="15"/>
        <v>1.646532988301436E-2</v>
      </c>
      <c r="AJ108" s="9">
        <f t="shared" si="15"/>
        <v>1.4640587994312268E-2</v>
      </c>
      <c r="AK108" s="9">
        <f t="shared" si="15"/>
        <v>6.8870182132962183E-4</v>
      </c>
      <c r="AL108" s="9">
        <f t="shared" si="15"/>
        <v>3.266300848148565E-2</v>
      </c>
      <c r="AM108" s="9">
        <f t="shared" si="15"/>
        <v>1.0916707801582314E-2</v>
      </c>
      <c r="AN108" s="9">
        <f t="shared" si="13"/>
        <v>1.2307104793109369E-2</v>
      </c>
      <c r="AO108" s="9">
        <f t="shared" si="13"/>
        <v>2.1329772978038515E-2</v>
      </c>
      <c r="AP108" s="9">
        <f t="shared" si="13"/>
        <v>3.7548558404832379E-2</v>
      </c>
      <c r="AQ108" s="9">
        <f t="shared" si="13"/>
        <v>4.0553474122776295E-3</v>
      </c>
      <c r="AR108" s="9">
        <f t="shared" si="13"/>
        <v>2.8425534869557312E-3</v>
      </c>
      <c r="AS108" s="9">
        <f t="shared" si="13"/>
        <v>3.7389020109693969E-3</v>
      </c>
      <c r="AT108" s="9">
        <f t="shared" si="13"/>
        <v>2.3007805135320178E-3</v>
      </c>
      <c r="AU108" s="9">
        <f t="shared" si="13"/>
        <v>0.74772376758138981</v>
      </c>
      <c r="AV108" s="9">
        <f t="shared" si="13"/>
        <v>8.461926112273397E-3</v>
      </c>
      <c r="AW108" s="9">
        <f t="shared" si="13"/>
        <v>7.1027742161015204E-3</v>
      </c>
      <c r="AX108" s="9">
        <f t="shared" si="13"/>
        <v>4.8374696765483257E-3</v>
      </c>
      <c r="AY108" s="9">
        <f t="shared" si="13"/>
        <v>1.0846445841685639E-2</v>
      </c>
      <c r="AZ108" s="9">
        <f t="shared" si="13"/>
        <v>2.5048088089675603E-3</v>
      </c>
      <c r="BA108" s="10">
        <f t="shared" si="13"/>
        <v>1</v>
      </c>
    </row>
    <row r="109" spans="1:53" x14ac:dyDescent="0.2">
      <c r="A109" s="5">
        <v>107</v>
      </c>
      <c r="B109" s="6" t="s">
        <v>132</v>
      </c>
      <c r="C109" s="25"/>
      <c r="D109" s="7">
        <v>28303252.309419215</v>
      </c>
      <c r="E109" s="7">
        <v>8800685.9410124011</v>
      </c>
      <c r="F109" s="7">
        <v>12183081.382846674</v>
      </c>
      <c r="G109" s="7">
        <v>8337234.2791783744</v>
      </c>
      <c r="H109" s="7">
        <v>19192470.488206808</v>
      </c>
      <c r="I109" s="7">
        <v>17625832.178589791</v>
      </c>
      <c r="J109" s="7">
        <v>26559657.068450134</v>
      </c>
      <c r="K109" s="7">
        <v>21739062.092283979</v>
      </c>
      <c r="L109" s="7">
        <v>3161554.0960986977</v>
      </c>
      <c r="M109" s="7">
        <v>144538656.87237364</v>
      </c>
      <c r="N109" s="7">
        <v>16730442.647086771</v>
      </c>
      <c r="O109" s="7">
        <v>19781843.334548108</v>
      </c>
      <c r="P109" s="7">
        <v>29963210.162675004</v>
      </c>
      <c r="Q109" s="7">
        <v>55178903.407380983</v>
      </c>
      <c r="R109" s="7">
        <v>8640662.7479216475</v>
      </c>
      <c r="S109" s="7">
        <v>5852302.6584558124</v>
      </c>
      <c r="T109" s="7">
        <v>7195008.9340377413</v>
      </c>
      <c r="U109" s="7">
        <v>5156209.7663700851</v>
      </c>
      <c r="V109" s="7">
        <v>125811569.31733866</v>
      </c>
      <c r="W109" s="7">
        <v>12905177.981194323</v>
      </c>
      <c r="X109" s="7">
        <v>15769636.246468434</v>
      </c>
      <c r="Y109" s="7">
        <v>10029184.994449297</v>
      </c>
      <c r="Z109" s="7">
        <v>20333965.701060299</v>
      </c>
      <c r="AA109" s="7">
        <v>10166310.632553522</v>
      </c>
      <c r="AB109" s="8">
        <f t="shared" si="12"/>
        <v>633955915.24000049</v>
      </c>
      <c r="AC109" s="9">
        <f t="shared" si="16"/>
        <v>4.4645458192001067E-2</v>
      </c>
      <c r="AD109" s="9">
        <f t="shared" si="16"/>
        <v>1.388217339636412E-2</v>
      </c>
      <c r="AE109" s="9">
        <f t="shared" si="15"/>
        <v>1.9217552971699067E-2</v>
      </c>
      <c r="AF109" s="9">
        <f t="shared" si="15"/>
        <v>1.3151126251455668E-2</v>
      </c>
      <c r="AG109" s="9">
        <f t="shared" si="15"/>
        <v>3.0274140562188776E-2</v>
      </c>
      <c r="AH109" s="9">
        <f t="shared" si="15"/>
        <v>2.7802930385020658E-2</v>
      </c>
      <c r="AI109" s="9">
        <f t="shared" si="15"/>
        <v>4.1895116726523934E-2</v>
      </c>
      <c r="AJ109" s="9">
        <f t="shared" si="15"/>
        <v>3.4291125880660162E-2</v>
      </c>
      <c r="AK109" s="9">
        <f t="shared" si="15"/>
        <v>4.9870251544254611E-3</v>
      </c>
      <c r="AL109" s="9">
        <f t="shared" si="15"/>
        <v>0.22799480752167881</v>
      </c>
      <c r="AM109" s="9">
        <f t="shared" si="15"/>
        <v>2.6390545848528013E-2</v>
      </c>
      <c r="AN109" s="9">
        <f t="shared" si="15"/>
        <v>3.1203815374227051E-2</v>
      </c>
      <c r="AO109" s="9">
        <f t="shared" si="15"/>
        <v>4.7263870313965999E-2</v>
      </c>
      <c r="AP109" s="9">
        <f t="shared" si="15"/>
        <v>8.7039022873525163E-2</v>
      </c>
      <c r="AQ109" s="9">
        <f t="shared" si="13"/>
        <v>1.3629753331744685E-2</v>
      </c>
      <c r="AR109" s="9">
        <f t="shared" si="13"/>
        <v>9.2314031902995513E-3</v>
      </c>
      <c r="AS109" s="9">
        <f t="shared" si="13"/>
        <v>1.1349383704880936E-2</v>
      </c>
      <c r="AT109" s="9">
        <f t="shared" si="13"/>
        <v>8.1333885250018806E-3</v>
      </c>
      <c r="AU109" s="9">
        <f t="shared" si="13"/>
        <v>0.19845476048552907</v>
      </c>
      <c r="AV109" s="9">
        <f t="shared" si="13"/>
        <v>2.0356585798728184E-2</v>
      </c>
      <c r="AW109" s="9">
        <f t="shared" si="13"/>
        <v>2.4874972955333068E-2</v>
      </c>
      <c r="AX109" s="9">
        <f t="shared" si="13"/>
        <v>1.5820003809969164E-2</v>
      </c>
      <c r="AY109" s="9">
        <f t="shared" si="13"/>
        <v>3.2074731400467092E-2</v>
      </c>
      <c r="AZ109" s="9">
        <f t="shared" si="13"/>
        <v>1.6036305345782285E-2</v>
      </c>
      <c r="BA109" s="10">
        <f t="shared" si="13"/>
        <v>1</v>
      </c>
    </row>
    <row r="110" spans="1:53" x14ac:dyDescent="0.2">
      <c r="A110" s="5">
        <v>108</v>
      </c>
      <c r="B110" s="6" t="s">
        <v>133</v>
      </c>
      <c r="C110" s="25"/>
      <c r="D110" s="7">
        <v>189067.08083332996</v>
      </c>
      <c r="E110" s="7">
        <v>189067.08083332996</v>
      </c>
      <c r="F110" s="7">
        <v>189067.08083332996</v>
      </c>
      <c r="G110" s="7">
        <v>189067.08083332996</v>
      </c>
      <c r="H110" s="7">
        <v>189067.08083332996</v>
      </c>
      <c r="I110" s="7">
        <v>189067.08083332996</v>
      </c>
      <c r="J110" s="7">
        <v>189067.08083332996</v>
      </c>
      <c r="K110" s="7">
        <v>189067.08083332996</v>
      </c>
      <c r="L110" s="7">
        <v>411062.71083332994</v>
      </c>
      <c r="M110" s="7">
        <v>189067.08083332996</v>
      </c>
      <c r="N110" s="7">
        <v>189067.08083332996</v>
      </c>
      <c r="O110" s="7">
        <v>189067.08083332996</v>
      </c>
      <c r="P110" s="7">
        <v>189067.08083332996</v>
      </c>
      <c r="Q110" s="7">
        <v>189067.08083332996</v>
      </c>
      <c r="R110" s="7">
        <v>189067.08083332996</v>
      </c>
      <c r="S110" s="7">
        <v>189067.08083332996</v>
      </c>
      <c r="T110" s="7">
        <v>189067.08083332996</v>
      </c>
      <c r="U110" s="7">
        <v>189067.08083332996</v>
      </c>
      <c r="V110" s="7">
        <v>189067.08083332996</v>
      </c>
      <c r="W110" s="7">
        <v>189067.08083332996</v>
      </c>
      <c r="X110" s="7">
        <v>189067.08083332996</v>
      </c>
      <c r="Y110" s="7">
        <v>189067.08083332996</v>
      </c>
      <c r="Z110" s="7">
        <v>189067.08083332996</v>
      </c>
      <c r="AA110" s="7">
        <v>189067.08083332996</v>
      </c>
      <c r="AB110" s="8">
        <f t="shared" si="12"/>
        <v>4759605.5699999174</v>
      </c>
      <c r="AC110" s="9">
        <f t="shared" si="16"/>
        <v>3.9723266571715786E-2</v>
      </c>
      <c r="AD110" s="9">
        <f t="shared" si="16"/>
        <v>3.9723266571715786E-2</v>
      </c>
      <c r="AE110" s="9">
        <f t="shared" si="16"/>
        <v>3.9723266571715786E-2</v>
      </c>
      <c r="AF110" s="9">
        <f t="shared" si="16"/>
        <v>3.9723266571715786E-2</v>
      </c>
      <c r="AG110" s="9">
        <f t="shared" si="16"/>
        <v>3.9723266571715786E-2</v>
      </c>
      <c r="AH110" s="9">
        <f t="shared" si="16"/>
        <v>3.9723266571715786E-2</v>
      </c>
      <c r="AI110" s="9">
        <f t="shared" si="16"/>
        <v>3.9723266571715786E-2</v>
      </c>
      <c r="AJ110" s="9">
        <f t="shared" si="16"/>
        <v>3.9723266571715786E-2</v>
      </c>
      <c r="AK110" s="9">
        <f t="shared" si="16"/>
        <v>8.6364868850537346E-2</v>
      </c>
      <c r="AL110" s="9">
        <f t="shared" si="16"/>
        <v>3.9723266571715786E-2</v>
      </c>
      <c r="AM110" s="9">
        <f t="shared" si="16"/>
        <v>3.9723266571715786E-2</v>
      </c>
      <c r="AN110" s="9">
        <f t="shared" si="16"/>
        <v>3.9723266571715786E-2</v>
      </c>
      <c r="AO110" s="9">
        <f t="shared" si="16"/>
        <v>3.9723266571715786E-2</v>
      </c>
      <c r="AP110" s="9">
        <f t="shared" si="16"/>
        <v>3.9723266571715786E-2</v>
      </c>
      <c r="AQ110" s="9">
        <f t="shared" si="13"/>
        <v>3.9723266571715786E-2</v>
      </c>
      <c r="AR110" s="9">
        <f t="shared" si="13"/>
        <v>3.9723266571715786E-2</v>
      </c>
      <c r="AS110" s="9">
        <f t="shared" si="13"/>
        <v>3.9723266571715786E-2</v>
      </c>
      <c r="AT110" s="9">
        <f t="shared" si="13"/>
        <v>3.9723266571715786E-2</v>
      </c>
      <c r="AU110" s="9">
        <f t="shared" si="13"/>
        <v>3.9723266571715786E-2</v>
      </c>
      <c r="AV110" s="9">
        <f t="shared" si="13"/>
        <v>3.9723266571715786E-2</v>
      </c>
      <c r="AW110" s="9">
        <f t="shared" si="13"/>
        <v>3.9723266571715786E-2</v>
      </c>
      <c r="AX110" s="9">
        <f t="shared" si="13"/>
        <v>3.9723266571715786E-2</v>
      </c>
      <c r="AY110" s="9">
        <f t="shared" si="13"/>
        <v>3.9723266571715786E-2</v>
      </c>
      <c r="AZ110" s="9">
        <f t="shared" si="13"/>
        <v>3.9723266571715786E-2</v>
      </c>
      <c r="BA110" s="10">
        <f t="shared" si="13"/>
        <v>1</v>
      </c>
    </row>
    <row r="111" spans="1:53" x14ac:dyDescent="0.2">
      <c r="A111" s="5">
        <v>109</v>
      </c>
      <c r="B111" s="6" t="s">
        <v>134</v>
      </c>
      <c r="C111" s="25"/>
      <c r="D111" s="7">
        <v>44210.216710665125</v>
      </c>
      <c r="E111" s="7">
        <v>11400.787281967941</v>
      </c>
      <c r="F111" s="7">
        <v>13979.856845506109</v>
      </c>
      <c r="G111" s="7">
        <v>39783.68285171318</v>
      </c>
      <c r="H111" s="7">
        <v>28469.592399133115</v>
      </c>
      <c r="I111" s="7">
        <v>25404.235151417535</v>
      </c>
      <c r="J111" s="7">
        <v>37290.068536370767</v>
      </c>
      <c r="K111" s="7">
        <v>133807.94525737604</v>
      </c>
      <c r="L111" s="7">
        <v>1559.7463695271706</v>
      </c>
      <c r="M111" s="7">
        <v>247738.129426603</v>
      </c>
      <c r="N111" s="7">
        <v>78965.829773325386</v>
      </c>
      <c r="O111" s="7">
        <v>27872.674703480807</v>
      </c>
      <c r="P111" s="7">
        <v>48306.878987405413</v>
      </c>
      <c r="Q111" s="7">
        <v>86327.278895885524</v>
      </c>
      <c r="R111" s="7">
        <v>9184.4002421002115</v>
      </c>
      <c r="S111" s="7">
        <v>6437.7096126034876</v>
      </c>
      <c r="T111" s="7">
        <v>8467.7265084274823</v>
      </c>
      <c r="U111" s="7">
        <v>5210.7224579324784</v>
      </c>
      <c r="V111" s="7">
        <v>2804183.370910719</v>
      </c>
      <c r="W111" s="7">
        <v>19164.256359290495</v>
      </c>
      <c r="X111" s="7">
        <v>22846.956429489765</v>
      </c>
      <c r="Y111" s="7">
        <v>57306.500825618976</v>
      </c>
      <c r="Z111" s="7">
        <v>31325.485258532281</v>
      </c>
      <c r="AA111" s="7">
        <v>5672.7982049086886</v>
      </c>
      <c r="AB111" s="8">
        <f t="shared" si="12"/>
        <v>3794916.8499999996</v>
      </c>
      <c r="AC111" s="9">
        <f t="shared" si="16"/>
        <v>1.1649851224188252E-2</v>
      </c>
      <c r="AD111" s="9">
        <f t="shared" si="16"/>
        <v>3.0042258454142262E-3</v>
      </c>
      <c r="AE111" s="9">
        <f t="shared" si="16"/>
        <v>3.6838374589172117E-3</v>
      </c>
      <c r="AF111" s="9">
        <f t="shared" si="16"/>
        <v>1.0483413583017817E-2</v>
      </c>
      <c r="AG111" s="9">
        <f t="shared" si="16"/>
        <v>7.5020332524896082E-3</v>
      </c>
      <c r="AH111" s="9">
        <f t="shared" si="16"/>
        <v>6.6942797841321707E-3</v>
      </c>
      <c r="AI111" s="9">
        <f t="shared" si="16"/>
        <v>9.8263203148629651E-3</v>
      </c>
      <c r="AJ111" s="9">
        <f t="shared" si="16"/>
        <v>3.5259783164254585E-2</v>
      </c>
      <c r="AK111" s="9">
        <f t="shared" si="16"/>
        <v>4.1100936625980904E-4</v>
      </c>
      <c r="AL111" s="9">
        <f t="shared" si="16"/>
        <v>6.5281569852209814E-2</v>
      </c>
      <c r="AM111" s="9">
        <f t="shared" si="16"/>
        <v>2.080831620153295E-2</v>
      </c>
      <c r="AN111" s="9">
        <f t="shared" si="16"/>
        <v>7.3447392407242889E-3</v>
      </c>
      <c r="AO111" s="9">
        <f t="shared" si="16"/>
        <v>1.2729364277745748E-2</v>
      </c>
      <c r="AP111" s="9">
        <f t="shared" si="16"/>
        <v>2.2748134493614933E-2</v>
      </c>
      <c r="AQ111" s="9">
        <f t="shared" si="13"/>
        <v>2.4201848433385866E-3</v>
      </c>
      <c r="AR111" s="9">
        <f t="shared" si="13"/>
        <v>1.6964033382189884E-3</v>
      </c>
      <c r="AS111" s="9">
        <f t="shared" si="13"/>
        <v>2.2313338718943166E-3</v>
      </c>
      <c r="AT111" s="9">
        <f t="shared" si="13"/>
        <v>1.3730794807618721E-3</v>
      </c>
      <c r="AU111" s="9">
        <f t="shared" si="13"/>
        <v>0.73893143954148011</v>
      </c>
      <c r="AV111" s="9">
        <f t="shared" si="13"/>
        <v>5.0499805705335804E-3</v>
      </c>
      <c r="AW111" s="9">
        <f t="shared" si="13"/>
        <v>6.0204102836903441E-3</v>
      </c>
      <c r="AX111" s="9">
        <f t="shared" si="13"/>
        <v>1.5100858092745558E-2</v>
      </c>
      <c r="AY111" s="9">
        <f t="shared" si="13"/>
        <v>8.2545906792482904E-3</v>
      </c>
      <c r="AZ111" s="9">
        <f t="shared" si="13"/>
        <v>1.4948412387240288E-3</v>
      </c>
      <c r="BA111" s="10">
        <f t="shared" si="13"/>
        <v>1</v>
      </c>
    </row>
    <row r="112" spans="1:53" x14ac:dyDescent="0.2">
      <c r="A112" s="5">
        <v>110</v>
      </c>
      <c r="B112" s="6" t="s">
        <v>135</v>
      </c>
      <c r="C112" s="25"/>
      <c r="D112" s="7">
        <v>152121.32959842499</v>
      </c>
      <c r="E112" s="7">
        <v>65886.211971951678</v>
      </c>
      <c r="F112" s="7">
        <v>63845.328608708391</v>
      </c>
      <c r="G112" s="7">
        <v>59257.499726638649</v>
      </c>
      <c r="H112" s="7">
        <v>86166.818842000765</v>
      </c>
      <c r="I112" s="7">
        <v>94839.855577501963</v>
      </c>
      <c r="J112" s="7">
        <v>110631.39464562251</v>
      </c>
      <c r="K112" s="7">
        <v>107948.75086956889</v>
      </c>
      <c r="L112" s="7">
        <v>1816.1741265511287</v>
      </c>
      <c r="M112" s="7">
        <v>667076.9099200319</v>
      </c>
      <c r="N112" s="7">
        <v>92298.526027563756</v>
      </c>
      <c r="O112" s="7">
        <v>102960.72475737426</v>
      </c>
      <c r="P112" s="7">
        <v>128908.99377236633</v>
      </c>
      <c r="Q112" s="7">
        <v>189979.90397011727</v>
      </c>
      <c r="R112" s="7">
        <v>49314.104752501582</v>
      </c>
      <c r="S112" s="7">
        <v>42618.052472369942</v>
      </c>
      <c r="T112" s="7">
        <v>44981.818203474046</v>
      </c>
      <c r="U112" s="7">
        <v>42938.322191116742</v>
      </c>
      <c r="V112" s="7">
        <v>3564438.6835319861</v>
      </c>
      <c r="W112" s="7">
        <v>68133.084163013817</v>
      </c>
      <c r="X112" s="7">
        <v>91862.152240216456</v>
      </c>
      <c r="Y112" s="7">
        <v>51376.641691040524</v>
      </c>
      <c r="Z112" s="7">
        <v>94738.837297517894</v>
      </c>
      <c r="AA112" s="7">
        <v>41727.24104233885</v>
      </c>
      <c r="AB112" s="8">
        <f t="shared" si="12"/>
        <v>6015867.3599999985</v>
      </c>
      <c r="AC112" s="9">
        <f t="shared" si="16"/>
        <v>2.5286682783249567E-2</v>
      </c>
      <c r="AD112" s="9">
        <f t="shared" si="16"/>
        <v>1.0952071917348871E-2</v>
      </c>
      <c r="AE112" s="9">
        <f t="shared" si="16"/>
        <v>1.0612821857280512E-2</v>
      </c>
      <c r="AF112" s="9">
        <f t="shared" si="16"/>
        <v>9.8502005081838543E-3</v>
      </c>
      <c r="AG112" s="9">
        <f t="shared" si="16"/>
        <v>1.4323257759127321E-2</v>
      </c>
      <c r="AH112" s="9">
        <f t="shared" si="16"/>
        <v>1.5764951236807521E-2</v>
      </c>
      <c r="AI112" s="9">
        <f t="shared" si="16"/>
        <v>1.8389932494393052E-2</v>
      </c>
      <c r="AJ112" s="9">
        <f t="shared" si="16"/>
        <v>1.794400448176918E-2</v>
      </c>
      <c r="AK112" s="9">
        <f t="shared" si="16"/>
        <v>3.0189730222893895E-4</v>
      </c>
      <c r="AL112" s="9">
        <f t="shared" si="16"/>
        <v>0.11088623967268323</v>
      </c>
      <c r="AM112" s="9">
        <f t="shared" si="16"/>
        <v>1.5342513473828282E-2</v>
      </c>
      <c r="AN112" s="9">
        <f t="shared" si="16"/>
        <v>1.7114859520003495E-2</v>
      </c>
      <c r="AO112" s="9">
        <f t="shared" si="16"/>
        <v>2.1428164229399891E-2</v>
      </c>
      <c r="AP112" s="9">
        <f t="shared" si="16"/>
        <v>3.1579802645468787E-2</v>
      </c>
      <c r="AQ112" s="9">
        <f t="shared" si="13"/>
        <v>8.1973391036503154E-3</v>
      </c>
      <c r="AR112" s="9">
        <f t="shared" si="13"/>
        <v>7.0842739578570015E-3</v>
      </c>
      <c r="AS112" s="9">
        <f t="shared" si="13"/>
        <v>7.4771958076339734E-3</v>
      </c>
      <c r="AT112" s="9">
        <f t="shared" si="13"/>
        <v>7.1375114545605195E-3</v>
      </c>
      <c r="AU112" s="9">
        <f t="shared" si="13"/>
        <v>0.59250619573699959</v>
      </c>
      <c r="AV112" s="9">
        <f t="shared" si="13"/>
        <v>1.1325562896555258E-2</v>
      </c>
      <c r="AW112" s="9">
        <f t="shared" si="13"/>
        <v>1.5269976338078119E-2</v>
      </c>
      <c r="AX112" s="9">
        <f t="shared" si="13"/>
        <v>8.5401885740779594E-3</v>
      </c>
      <c r="AY112" s="9">
        <f t="shared" si="13"/>
        <v>1.5748159264189283E-2</v>
      </c>
      <c r="AZ112" s="9">
        <f t="shared" si="13"/>
        <v>6.9361969846254822E-3</v>
      </c>
      <c r="BA112" s="10">
        <f t="shared" si="13"/>
        <v>1</v>
      </c>
    </row>
    <row r="113" spans="1:53" x14ac:dyDescent="0.2">
      <c r="A113" s="5">
        <v>111</v>
      </c>
      <c r="B113" s="6" t="s">
        <v>136</v>
      </c>
      <c r="C113" s="25"/>
      <c r="D113" s="7">
        <v>21403.936716739379</v>
      </c>
      <c r="E113" s="7">
        <v>5226.6995322969851</v>
      </c>
      <c r="F113" s="7">
        <v>8146.2982621034316</v>
      </c>
      <c r="G113" s="7">
        <v>4880.6322621034315</v>
      </c>
      <c r="H113" s="7">
        <v>11758.031532296978</v>
      </c>
      <c r="I113" s="7">
        <v>12565.514663348693</v>
      </c>
      <c r="J113" s="7">
        <v>15946.529254013305</v>
      </c>
      <c r="K113" s="7">
        <v>16061.888593777778</v>
      </c>
      <c r="L113" s="7"/>
      <c r="M113" s="7">
        <v>99796.217043309764</v>
      </c>
      <c r="N113" s="7">
        <v>12450.155323584222</v>
      </c>
      <c r="O113" s="7">
        <v>12911.571184442384</v>
      </c>
      <c r="P113" s="7">
        <v>19558.262524206864</v>
      </c>
      <c r="Q113" s="7">
        <v>33774.476925452131</v>
      </c>
      <c r="R113" s="7">
        <v>4303.8570614807968</v>
      </c>
      <c r="S113" s="7">
        <v>4073.1491310517158</v>
      </c>
      <c r="T113" s="7">
        <v>4073.1491310517158</v>
      </c>
      <c r="U113" s="7">
        <v>4188.5084708161894</v>
      </c>
      <c r="V113" s="7">
        <v>930936.21455631335</v>
      </c>
      <c r="W113" s="7">
        <v>8030.9389223389571</v>
      </c>
      <c r="X113" s="7">
        <v>12565.514663348693</v>
      </c>
      <c r="Y113" s="7">
        <v>4303.8570614807968</v>
      </c>
      <c r="Z113" s="7">
        <v>12104.088053390667</v>
      </c>
      <c r="AA113" s="7">
        <v>4073.1491310517158</v>
      </c>
      <c r="AB113" s="8">
        <f t="shared" si="12"/>
        <v>1263132.6399999999</v>
      </c>
      <c r="AC113" s="9">
        <f t="shared" si="16"/>
        <v>1.6945122023558336E-2</v>
      </c>
      <c r="AD113" s="9">
        <f t="shared" si="16"/>
        <v>4.1378865265464006E-3</v>
      </c>
      <c r="AE113" s="9">
        <f t="shared" si="16"/>
        <v>6.4492817334713421E-3</v>
      </c>
      <c r="AF113" s="9">
        <f t="shared" si="16"/>
        <v>3.8639111266283417E-3</v>
      </c>
      <c r="AG113" s="9">
        <f t="shared" si="16"/>
        <v>9.3086277402323944E-3</v>
      </c>
      <c r="AH113" s="9">
        <f t="shared" si="16"/>
        <v>9.947898000125065E-3</v>
      </c>
      <c r="AI113" s="9">
        <f t="shared" si="16"/>
        <v>1.2624588067024621E-2</v>
      </c>
      <c r="AJ113" s="9">
        <f t="shared" si="16"/>
        <v>1.2715916036955374E-2</v>
      </c>
      <c r="AK113" s="9">
        <f t="shared" si="16"/>
        <v>0</v>
      </c>
      <c r="AL113" s="9">
        <f t="shared" si="16"/>
        <v>7.9006918104269533E-2</v>
      </c>
      <c r="AM113" s="9">
        <f t="shared" si="16"/>
        <v>9.8565700301943143E-3</v>
      </c>
      <c r="AN113" s="9">
        <f t="shared" si="16"/>
        <v>1.0221864890168925E-2</v>
      </c>
      <c r="AO113" s="9">
        <f t="shared" si="16"/>
        <v>1.5483934073785684E-2</v>
      </c>
      <c r="AP113" s="9">
        <f t="shared" si="16"/>
        <v>2.6738662160968412E-2</v>
      </c>
      <c r="AQ113" s="9">
        <f t="shared" si="16"/>
        <v>3.407288296722977E-3</v>
      </c>
      <c r="AR113" s="9">
        <f t="shared" si="16"/>
        <v>3.2246408667356711E-3</v>
      </c>
      <c r="AS113" s="9">
        <f t="shared" ref="AQ113:BA136" si="17">+T113/$AB113</f>
        <v>3.2246408667356711E-3</v>
      </c>
      <c r="AT113" s="9">
        <f t="shared" si="17"/>
        <v>3.3159688366664248E-3</v>
      </c>
      <c r="AU113" s="9">
        <f t="shared" si="17"/>
        <v>0.73700590506180996</v>
      </c>
      <c r="AV113" s="9">
        <f t="shared" si="17"/>
        <v>6.357953763540587E-3</v>
      </c>
      <c r="AW113" s="9">
        <f t="shared" si="17"/>
        <v>9.947898000125065E-3</v>
      </c>
      <c r="AX113" s="9">
        <f t="shared" si="17"/>
        <v>3.407288296722977E-3</v>
      </c>
      <c r="AY113" s="9">
        <f t="shared" si="17"/>
        <v>9.5825946302762546E-3</v>
      </c>
      <c r="AZ113" s="9">
        <f t="shared" si="17"/>
        <v>3.2246408667356711E-3</v>
      </c>
      <c r="BA113" s="10">
        <f t="shared" si="17"/>
        <v>1</v>
      </c>
    </row>
    <row r="114" spans="1:53" x14ac:dyDescent="0.2">
      <c r="A114" s="5">
        <v>112</v>
      </c>
      <c r="B114" s="6" t="s">
        <v>137</v>
      </c>
      <c r="C114" s="25"/>
      <c r="D114" s="7">
        <v>693775.1717521986</v>
      </c>
      <c r="E114" s="7">
        <v>686264.87999999884</v>
      </c>
      <c r="F114" s="7">
        <v>686264.87999999884</v>
      </c>
      <c r="G114" s="7">
        <v>1030943.8228379491</v>
      </c>
      <c r="H114" s="7">
        <v>686264.87999999884</v>
      </c>
      <c r="I114" s="7">
        <v>1031907.778028723</v>
      </c>
      <c r="J114" s="7">
        <v>761090.67818251357</v>
      </c>
      <c r="K114" s="7">
        <v>1035433.5003304504</v>
      </c>
      <c r="L114" s="7">
        <v>705617.47999999893</v>
      </c>
      <c r="M114" s="7">
        <v>686264.87999999884</v>
      </c>
      <c r="N114" s="7">
        <v>686264.87999999884</v>
      </c>
      <c r="O114" s="7">
        <v>1944857.5199999991</v>
      </c>
      <c r="P114" s="7">
        <v>686264.87999999884</v>
      </c>
      <c r="Q114" s="7">
        <v>799852.23674660735</v>
      </c>
      <c r="R114" s="7">
        <v>1682951.7347830024</v>
      </c>
      <c r="S114" s="7">
        <v>686264.87999999884</v>
      </c>
      <c r="T114" s="7">
        <v>1143541.879999999</v>
      </c>
      <c r="U114" s="7">
        <v>723463.24940684123</v>
      </c>
      <c r="V114" s="7">
        <v>20712351.26089476</v>
      </c>
      <c r="W114" s="7">
        <v>686264.87999999884</v>
      </c>
      <c r="X114" s="7">
        <v>890507.84833268146</v>
      </c>
      <c r="Y114" s="7">
        <v>709977.77999999886</v>
      </c>
      <c r="Z114" s="7">
        <v>694401.02870426106</v>
      </c>
      <c r="AA114" s="7">
        <v>686264.87999999884</v>
      </c>
      <c r="AB114" s="8">
        <f t="shared" si="12"/>
        <v>40737056.889999971</v>
      </c>
      <c r="AC114" s="9">
        <f t="shared" si="16"/>
        <v>1.7030566877365771E-2</v>
      </c>
      <c r="AD114" s="9">
        <f t="shared" si="16"/>
        <v>1.6846206682360046E-2</v>
      </c>
      <c r="AE114" s="9">
        <f t="shared" si="16"/>
        <v>1.6846206682360046E-2</v>
      </c>
      <c r="AF114" s="9">
        <f t="shared" si="16"/>
        <v>2.5307273071340178E-2</v>
      </c>
      <c r="AG114" s="9">
        <f t="shared" si="16"/>
        <v>1.6846206682360046E-2</v>
      </c>
      <c r="AH114" s="9">
        <f t="shared" si="16"/>
        <v>2.5330935929297166E-2</v>
      </c>
      <c r="AI114" s="9">
        <f t="shared" si="16"/>
        <v>1.8683005997159902E-2</v>
      </c>
      <c r="AJ114" s="9">
        <f t="shared" si="16"/>
        <v>2.5417484211644803E-2</v>
      </c>
      <c r="AK114" s="9">
        <f t="shared" si="16"/>
        <v>1.7321268001891717E-2</v>
      </c>
      <c r="AL114" s="9">
        <f t="shared" si="16"/>
        <v>1.6846206682360046E-2</v>
      </c>
      <c r="AM114" s="9">
        <f t="shared" si="16"/>
        <v>1.6846206682360046E-2</v>
      </c>
      <c r="AN114" s="9">
        <f t="shared" si="16"/>
        <v>4.774172874715988E-2</v>
      </c>
      <c r="AO114" s="9">
        <f t="shared" si="16"/>
        <v>1.6846206682360046E-2</v>
      </c>
      <c r="AP114" s="9">
        <f t="shared" si="16"/>
        <v>1.9634512107892434E-2</v>
      </c>
      <c r="AQ114" s="9">
        <f t="shared" si="17"/>
        <v>4.1312550863146155E-2</v>
      </c>
      <c r="AR114" s="9">
        <f t="shared" si="17"/>
        <v>1.6846206682360046E-2</v>
      </c>
      <c r="AS114" s="9">
        <f t="shared" si="17"/>
        <v>2.8071293492994403E-2</v>
      </c>
      <c r="AT114" s="9">
        <f t="shared" si="17"/>
        <v>1.7759340134962845E-2</v>
      </c>
      <c r="AU114" s="9">
        <f t="shared" si="17"/>
        <v>0.50844005046371366</v>
      </c>
      <c r="AV114" s="9">
        <f t="shared" si="17"/>
        <v>1.6846206682360046E-2</v>
      </c>
      <c r="AW114" s="9">
        <f t="shared" si="17"/>
        <v>2.1859896524613221E-2</v>
      </c>
      <c r="AX114" s="9">
        <f t="shared" si="17"/>
        <v>1.7428303225662883E-2</v>
      </c>
      <c r="AY114" s="9">
        <f t="shared" si="17"/>
        <v>1.7045930209914621E-2</v>
      </c>
      <c r="AZ114" s="9">
        <f t="shared" si="17"/>
        <v>1.6846206682360046E-2</v>
      </c>
      <c r="BA114" s="10">
        <f t="shared" si="17"/>
        <v>1</v>
      </c>
    </row>
    <row r="115" spans="1:53" x14ac:dyDescent="0.2">
      <c r="A115" s="5">
        <v>113</v>
      </c>
      <c r="B115" s="6" t="s">
        <v>138</v>
      </c>
      <c r="C115" s="25"/>
      <c r="D115" s="7">
        <v>20049.697452609453</v>
      </c>
      <c r="E115" s="7"/>
      <c r="F115" s="7"/>
      <c r="G115" s="7"/>
      <c r="H115" s="7"/>
      <c r="I115" s="7">
        <v>25702.362695888256</v>
      </c>
      <c r="J115" s="7"/>
      <c r="K115" s="7">
        <v>20130.869028272864</v>
      </c>
      <c r="L115" s="7"/>
      <c r="M115" s="7">
        <v>23024.765374081126</v>
      </c>
      <c r="N115" s="7"/>
      <c r="O115" s="7"/>
      <c r="P115" s="7"/>
      <c r="Q115" s="7">
        <v>30769.255551736787</v>
      </c>
      <c r="R115" s="7">
        <v>45295.274353485482</v>
      </c>
      <c r="S115" s="7">
        <v>11066.259626370762</v>
      </c>
      <c r="T115" s="7"/>
      <c r="U115" s="7">
        <v>26552.586502626589</v>
      </c>
      <c r="V115" s="7">
        <v>3937177.5325999106</v>
      </c>
      <c r="W115" s="7"/>
      <c r="X115" s="7"/>
      <c r="Y115" s="7"/>
      <c r="Z115" s="7">
        <v>9732.0568150183608</v>
      </c>
      <c r="AA115" s="7"/>
      <c r="AB115" s="8">
        <f t="shared" si="12"/>
        <v>4149500.66</v>
      </c>
      <c r="AC115" s="9">
        <f t="shared" si="16"/>
        <v>4.8318337784309332E-3</v>
      </c>
      <c r="AD115" s="9">
        <f t="shared" si="16"/>
        <v>0</v>
      </c>
      <c r="AE115" s="9">
        <f t="shared" si="16"/>
        <v>0</v>
      </c>
      <c r="AF115" s="9">
        <f t="shared" si="16"/>
        <v>0</v>
      </c>
      <c r="AG115" s="9">
        <f t="shared" si="16"/>
        <v>0</v>
      </c>
      <c r="AH115" s="9">
        <f t="shared" si="16"/>
        <v>6.1940856989496796E-3</v>
      </c>
      <c r="AI115" s="9">
        <f t="shared" si="16"/>
        <v>0</v>
      </c>
      <c r="AJ115" s="9">
        <f t="shared" si="16"/>
        <v>4.8513955479821185E-3</v>
      </c>
      <c r="AK115" s="9">
        <f t="shared" si="16"/>
        <v>0</v>
      </c>
      <c r="AL115" s="9">
        <f t="shared" si="16"/>
        <v>5.5488038828462611E-3</v>
      </c>
      <c r="AM115" s="9">
        <f t="shared" si="16"/>
        <v>0</v>
      </c>
      <c r="AN115" s="9">
        <f t="shared" si="16"/>
        <v>0</v>
      </c>
      <c r="AO115" s="9">
        <f t="shared" si="16"/>
        <v>0</v>
      </c>
      <c r="AP115" s="9">
        <f t="shared" si="16"/>
        <v>7.415170660977021E-3</v>
      </c>
      <c r="AQ115" s="9">
        <f t="shared" si="17"/>
        <v>1.0915837365714621E-2</v>
      </c>
      <c r="AR115" s="9">
        <f t="shared" si="17"/>
        <v>2.6668894725204745E-3</v>
      </c>
      <c r="AS115" s="9">
        <f t="shared" si="17"/>
        <v>0</v>
      </c>
      <c r="AT115" s="9">
        <f t="shared" si="17"/>
        <v>6.398983559295684E-3</v>
      </c>
      <c r="AU115" s="9">
        <f t="shared" si="17"/>
        <v>0.94883164390192209</v>
      </c>
      <c r="AV115" s="9">
        <f t="shared" si="17"/>
        <v>0</v>
      </c>
      <c r="AW115" s="9">
        <f t="shared" si="17"/>
        <v>0</v>
      </c>
      <c r="AX115" s="9">
        <f t="shared" si="17"/>
        <v>0</v>
      </c>
      <c r="AY115" s="9">
        <f t="shared" si="17"/>
        <v>2.3453561313612034E-3</v>
      </c>
      <c r="AZ115" s="9">
        <f t="shared" si="17"/>
        <v>0</v>
      </c>
      <c r="BA115" s="10">
        <f t="shared" si="17"/>
        <v>1</v>
      </c>
    </row>
    <row r="116" spans="1:53" x14ac:dyDescent="0.2">
      <c r="A116" s="5">
        <v>114</v>
      </c>
      <c r="B116" s="6" t="s">
        <v>139</v>
      </c>
      <c r="C116" s="25"/>
      <c r="D116" s="7">
        <v>11793204.229351433</v>
      </c>
      <c r="E116" s="7">
        <v>5940808.4947906006</v>
      </c>
      <c r="F116" s="7">
        <v>6400357.9826479722</v>
      </c>
      <c r="G116" s="7">
        <v>5728729.1666931864</v>
      </c>
      <c r="H116" s="7">
        <v>9057768.7780614272</v>
      </c>
      <c r="I116" s="7">
        <v>8438487.9475995116</v>
      </c>
      <c r="J116" s="7">
        <v>10567771.588026006</v>
      </c>
      <c r="K116" s="7">
        <v>9875974.2590482794</v>
      </c>
      <c r="L116" s="7">
        <v>4184730.0812678211</v>
      </c>
      <c r="M116" s="7">
        <v>44301049.606686123</v>
      </c>
      <c r="N116" s="7">
        <v>8317204.7401557313</v>
      </c>
      <c r="O116" s="7">
        <v>9244714.8373564817</v>
      </c>
      <c r="P116" s="7">
        <v>12523544.399007227</v>
      </c>
      <c r="Q116" s="7">
        <v>19168057.779736225</v>
      </c>
      <c r="R116" s="7">
        <v>5546252.4671044173</v>
      </c>
      <c r="S116" s="7">
        <v>5055107.7347242702</v>
      </c>
      <c r="T116" s="7">
        <v>5417218.1306537762</v>
      </c>
      <c r="U116" s="7">
        <v>4836622.8807506477</v>
      </c>
      <c r="V116" s="7">
        <v>49921336.471381925</v>
      </c>
      <c r="W116" s="7">
        <v>7325353.5086516067</v>
      </c>
      <c r="X116" s="7">
        <v>7982390.0097381501</v>
      </c>
      <c r="Y116" s="7">
        <v>5861075.7793333428</v>
      </c>
      <c r="Z116" s="7">
        <v>9495441.508459745</v>
      </c>
      <c r="AA116" s="7">
        <v>4919675.3487747535</v>
      </c>
      <c r="AB116" s="8">
        <f t="shared" si="12"/>
        <v>271902877.73000067</v>
      </c>
      <c r="AC116" s="9">
        <f t="shared" si="16"/>
        <v>4.3372855512997091E-2</v>
      </c>
      <c r="AD116" s="9">
        <f t="shared" si="16"/>
        <v>2.1849009265322371E-2</v>
      </c>
      <c r="AE116" s="9">
        <f t="shared" si="16"/>
        <v>2.3539132928940613E-2</v>
      </c>
      <c r="AF116" s="9">
        <f t="shared" si="16"/>
        <v>2.1069027347264083E-2</v>
      </c>
      <c r="AG116" s="9">
        <f t="shared" si="16"/>
        <v>3.3312515313117734E-2</v>
      </c>
      <c r="AH116" s="9">
        <f t="shared" si="16"/>
        <v>3.1034934304663458E-2</v>
      </c>
      <c r="AI116" s="9">
        <f t="shared" si="16"/>
        <v>3.8865979191731077E-2</v>
      </c>
      <c r="AJ116" s="9">
        <f t="shared" si="16"/>
        <v>3.6321698179506264E-2</v>
      </c>
      <c r="AK116" s="9">
        <f t="shared" si="16"/>
        <v>1.5390532517361786E-2</v>
      </c>
      <c r="AL116" s="9">
        <f t="shared" si="16"/>
        <v>0.16292968274751776</v>
      </c>
      <c r="AM116" s="9">
        <f t="shared" si="16"/>
        <v>3.0588880888619017E-2</v>
      </c>
      <c r="AN116" s="9">
        <f t="shared" si="16"/>
        <v>3.4000062502230949E-2</v>
      </c>
      <c r="AO116" s="9">
        <f t="shared" si="16"/>
        <v>4.6058888760431203E-2</v>
      </c>
      <c r="AP116" s="9">
        <f t="shared" si="16"/>
        <v>7.0495972458114578E-2</v>
      </c>
      <c r="AQ116" s="9">
        <f t="shared" si="17"/>
        <v>2.0397917496893288E-2</v>
      </c>
      <c r="AR116" s="9">
        <f t="shared" si="17"/>
        <v>1.8591593354683019E-2</v>
      </c>
      <c r="AS116" s="9">
        <f t="shared" si="17"/>
        <v>1.9923357104124028E-2</v>
      </c>
      <c r="AT116" s="9">
        <f t="shared" si="17"/>
        <v>1.7788053297300554E-2</v>
      </c>
      <c r="AU116" s="9">
        <f t="shared" si="17"/>
        <v>0.18359988275281797</v>
      </c>
      <c r="AV116" s="9">
        <f t="shared" si="17"/>
        <v>2.6941066493329564E-2</v>
      </c>
      <c r="AW116" s="9">
        <f t="shared" si="17"/>
        <v>2.9357504695719537E-2</v>
      </c>
      <c r="AX116" s="9">
        <f t="shared" si="17"/>
        <v>2.1555769575757805E-2</v>
      </c>
      <c r="AY116" s="9">
        <f t="shared" si="17"/>
        <v>3.4922180992467133E-2</v>
      </c>
      <c r="AZ116" s="9">
        <f t="shared" si="17"/>
        <v>1.8093502319089051E-2</v>
      </c>
      <c r="BA116" s="10">
        <f t="shared" si="17"/>
        <v>1</v>
      </c>
    </row>
    <row r="117" spans="1:53" ht="25.5" x14ac:dyDescent="0.2">
      <c r="A117" s="5">
        <v>115</v>
      </c>
      <c r="B117" s="6" t="s">
        <v>140</v>
      </c>
      <c r="C117" s="25"/>
      <c r="D117" s="7">
        <v>1467745.5046026376</v>
      </c>
      <c r="E117" s="7">
        <v>378497.44799353066</v>
      </c>
      <c r="F117" s="7">
        <v>464120.59032663517</v>
      </c>
      <c r="G117" s="7">
        <v>339095.92146703327</v>
      </c>
      <c r="H117" s="7">
        <v>945168.77123899537</v>
      </c>
      <c r="I117" s="7">
        <v>843401.24658413557</v>
      </c>
      <c r="J117" s="7">
        <v>1238001.8557541436</v>
      </c>
      <c r="K117" s="7">
        <v>1100802.4303898269</v>
      </c>
      <c r="L117" s="7">
        <v>51782.390058334437</v>
      </c>
      <c r="M117" s="7">
        <v>7513605.4177638553</v>
      </c>
      <c r="N117" s="7">
        <v>820809.82823311782</v>
      </c>
      <c r="O117" s="7">
        <v>992097.33404461551</v>
      </c>
      <c r="P117" s="7">
        <v>1603751.5692913076</v>
      </c>
      <c r="Q117" s="7">
        <v>2823216.1364446362</v>
      </c>
      <c r="R117" s="7">
        <v>304915.09181706025</v>
      </c>
      <c r="S117" s="7">
        <v>213727.05324777099</v>
      </c>
      <c r="T117" s="7">
        <v>281122.06882148533</v>
      </c>
      <c r="U117" s="7">
        <v>172992.01337123656</v>
      </c>
      <c r="V117" s="7">
        <v>5671049.3272734722</v>
      </c>
      <c r="W117" s="7">
        <v>636238.70917442464</v>
      </c>
      <c r="X117" s="7">
        <v>758501.54048858199</v>
      </c>
      <c r="Y117" s="7">
        <v>363721.61784077052</v>
      </c>
      <c r="Z117" s="7">
        <v>1039982.2362656819</v>
      </c>
      <c r="AA117" s="7">
        <v>188332.57750674328</v>
      </c>
      <c r="AB117" s="8">
        <f t="shared" si="12"/>
        <v>30212678.680000033</v>
      </c>
      <c r="AC117" s="9">
        <f t="shared" si="16"/>
        <v>4.8580449292443741E-2</v>
      </c>
      <c r="AD117" s="9">
        <f t="shared" si="16"/>
        <v>1.2527768623312624E-2</v>
      </c>
      <c r="AE117" s="9">
        <f t="shared" si="16"/>
        <v>1.5361782225349991E-2</v>
      </c>
      <c r="AF117" s="9">
        <f t="shared" si="16"/>
        <v>1.1223629823048609E-2</v>
      </c>
      <c r="AG117" s="9">
        <f t="shared" si="16"/>
        <v>3.1283845475928329E-2</v>
      </c>
      <c r="AH117" s="9">
        <f t="shared" si="16"/>
        <v>2.7915474013975601E-2</v>
      </c>
      <c r="AI117" s="9">
        <f t="shared" si="16"/>
        <v>4.0976236131411513E-2</v>
      </c>
      <c r="AJ117" s="9">
        <f t="shared" si="16"/>
        <v>3.6435115272269052E-2</v>
      </c>
      <c r="AK117" s="9">
        <f t="shared" si="16"/>
        <v>1.7139291291180005E-3</v>
      </c>
      <c r="AL117" s="9">
        <f t="shared" si="16"/>
        <v>0.24869047519237863</v>
      </c>
      <c r="AM117" s="9">
        <f t="shared" si="16"/>
        <v>2.716772772539601E-2</v>
      </c>
      <c r="AN117" s="9">
        <f t="shared" si="16"/>
        <v>3.283711929526318E-2</v>
      </c>
      <c r="AO117" s="9">
        <f t="shared" si="16"/>
        <v>5.3082071479909766E-2</v>
      </c>
      <c r="AP117" s="9">
        <f t="shared" si="16"/>
        <v>9.3444747695063793E-2</v>
      </c>
      <c r="AQ117" s="9">
        <f t="shared" si="17"/>
        <v>1.0092289235476021E-2</v>
      </c>
      <c r="AR117" s="9">
        <f t="shared" si="17"/>
        <v>7.0740848738199587E-3</v>
      </c>
      <c r="AS117" s="9">
        <f t="shared" si="17"/>
        <v>9.3047714106720518E-3</v>
      </c>
      <c r="AT117" s="9">
        <f t="shared" si="17"/>
        <v>5.7258085323547477E-3</v>
      </c>
      <c r="AU117" s="9">
        <f t="shared" si="17"/>
        <v>0.18770428757207655</v>
      </c>
      <c r="AV117" s="9">
        <f t="shared" si="17"/>
        <v>2.1058665996259288E-2</v>
      </c>
      <c r="AW117" s="9">
        <f t="shared" si="17"/>
        <v>2.5105405201647654E-2</v>
      </c>
      <c r="AX117" s="9">
        <f t="shared" si="17"/>
        <v>1.2038708043505731E-2</v>
      </c>
      <c r="AY117" s="9">
        <f t="shared" si="17"/>
        <v>3.4422046693731986E-2</v>
      </c>
      <c r="AZ117" s="9">
        <f t="shared" si="17"/>
        <v>6.2335610655871532E-3</v>
      </c>
      <c r="BA117" s="10">
        <f t="shared" si="17"/>
        <v>1</v>
      </c>
    </row>
    <row r="118" spans="1:53" x14ac:dyDescent="0.2">
      <c r="A118" s="5">
        <v>116</v>
      </c>
      <c r="B118" s="6" t="s">
        <v>141</v>
      </c>
      <c r="C118" s="25"/>
      <c r="D118" s="7"/>
      <c r="E118" s="7"/>
      <c r="F118" s="7"/>
      <c r="G118" s="7"/>
      <c r="H118" s="7"/>
      <c r="I118" s="7"/>
      <c r="J118" s="7"/>
      <c r="K118" s="7">
        <v>221641.16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>
        <v>8301454.8400000017</v>
      </c>
      <c r="W118" s="7"/>
      <c r="X118" s="7"/>
      <c r="Y118" s="7"/>
      <c r="Z118" s="7"/>
      <c r="AA118" s="7"/>
      <c r="AB118" s="8">
        <f t="shared" si="12"/>
        <v>8523096.0000000019</v>
      </c>
      <c r="AC118" s="9">
        <f t="shared" si="16"/>
        <v>0</v>
      </c>
      <c r="AD118" s="9">
        <f t="shared" si="16"/>
        <v>0</v>
      </c>
      <c r="AE118" s="9">
        <f t="shared" si="16"/>
        <v>0</v>
      </c>
      <c r="AF118" s="9">
        <f t="shared" si="16"/>
        <v>0</v>
      </c>
      <c r="AG118" s="9">
        <f t="shared" si="16"/>
        <v>0</v>
      </c>
      <c r="AH118" s="9">
        <f t="shared" si="16"/>
        <v>0</v>
      </c>
      <c r="AI118" s="9">
        <f t="shared" si="16"/>
        <v>0</v>
      </c>
      <c r="AJ118" s="9">
        <f t="shared" si="16"/>
        <v>2.6004771036252549E-2</v>
      </c>
      <c r="AK118" s="9">
        <f t="shared" si="16"/>
        <v>0</v>
      </c>
      <c r="AL118" s="9">
        <f t="shared" si="16"/>
        <v>0</v>
      </c>
      <c r="AM118" s="9">
        <f t="shared" si="16"/>
        <v>0</v>
      </c>
      <c r="AN118" s="9">
        <f t="shared" si="16"/>
        <v>0</v>
      </c>
      <c r="AO118" s="9">
        <f t="shared" si="16"/>
        <v>0</v>
      </c>
      <c r="AP118" s="9">
        <f t="shared" si="16"/>
        <v>0</v>
      </c>
      <c r="AQ118" s="9">
        <f t="shared" si="17"/>
        <v>0</v>
      </c>
      <c r="AR118" s="9">
        <f t="shared" si="17"/>
        <v>0</v>
      </c>
      <c r="AS118" s="9">
        <f t="shared" si="17"/>
        <v>0</v>
      </c>
      <c r="AT118" s="9">
        <f t="shared" si="17"/>
        <v>0</v>
      </c>
      <c r="AU118" s="9">
        <f t="shared" si="17"/>
        <v>0.97399522896374746</v>
      </c>
      <c r="AV118" s="9">
        <f t="shared" si="17"/>
        <v>0</v>
      </c>
      <c r="AW118" s="9">
        <f t="shared" si="17"/>
        <v>0</v>
      </c>
      <c r="AX118" s="9">
        <f t="shared" si="17"/>
        <v>0</v>
      </c>
      <c r="AY118" s="9">
        <f t="shared" si="17"/>
        <v>0</v>
      </c>
      <c r="AZ118" s="9">
        <f t="shared" si="17"/>
        <v>0</v>
      </c>
      <c r="BA118" s="10">
        <f t="shared" si="17"/>
        <v>1</v>
      </c>
    </row>
    <row r="119" spans="1:53" x14ac:dyDescent="0.2">
      <c r="A119" s="5">
        <v>117</v>
      </c>
      <c r="B119" s="6" t="s">
        <v>142</v>
      </c>
      <c r="C119" s="25"/>
      <c r="D119" s="7">
        <v>192629.2208333333</v>
      </c>
      <c r="E119" s="7">
        <v>192629.2208333333</v>
      </c>
      <c r="F119" s="7">
        <v>192629.2208333333</v>
      </c>
      <c r="G119" s="7">
        <v>192629.2208333333</v>
      </c>
      <c r="H119" s="7">
        <v>192629.2208333333</v>
      </c>
      <c r="I119" s="7">
        <v>192629.2208333333</v>
      </c>
      <c r="J119" s="7">
        <v>192629.2208333333</v>
      </c>
      <c r="K119" s="7">
        <v>192629.2208333333</v>
      </c>
      <c r="L119" s="7">
        <v>192629.2208333333</v>
      </c>
      <c r="M119" s="7">
        <v>198749.2208333333</v>
      </c>
      <c r="N119" s="7">
        <v>192629.2208333333</v>
      </c>
      <c r="O119" s="7">
        <v>192629.2208333333</v>
      </c>
      <c r="P119" s="7">
        <v>192629.2208333333</v>
      </c>
      <c r="Q119" s="7">
        <v>192629.2208333333</v>
      </c>
      <c r="R119" s="7">
        <v>192629.2208333333</v>
      </c>
      <c r="S119" s="7">
        <v>192629.2208333333</v>
      </c>
      <c r="T119" s="7">
        <v>192629.2208333333</v>
      </c>
      <c r="U119" s="7">
        <v>192629.2208333333</v>
      </c>
      <c r="V119" s="7">
        <v>561189.65083333326</v>
      </c>
      <c r="W119" s="7">
        <v>192629.2208333333</v>
      </c>
      <c r="X119" s="7">
        <v>192629.2208333333</v>
      </c>
      <c r="Y119" s="7">
        <v>192629.2208333333</v>
      </c>
      <c r="Z119" s="7">
        <v>192629.2208333333</v>
      </c>
      <c r="AA119" s="7">
        <v>192629.2208333333</v>
      </c>
      <c r="AB119" s="8">
        <f t="shared" si="12"/>
        <v>4997781.7299999977</v>
      </c>
      <c r="AC119" s="9">
        <f t="shared" si="16"/>
        <v>3.8542943897898758E-2</v>
      </c>
      <c r="AD119" s="9">
        <f t="shared" si="16"/>
        <v>3.8542943897898758E-2</v>
      </c>
      <c r="AE119" s="9">
        <f t="shared" si="16"/>
        <v>3.8542943897898758E-2</v>
      </c>
      <c r="AF119" s="9">
        <f t="shared" si="16"/>
        <v>3.8542943897898758E-2</v>
      </c>
      <c r="AG119" s="9">
        <f t="shared" si="16"/>
        <v>3.8542943897898758E-2</v>
      </c>
      <c r="AH119" s="9">
        <f t="shared" si="16"/>
        <v>3.8542943897898758E-2</v>
      </c>
      <c r="AI119" s="9">
        <f t="shared" si="16"/>
        <v>3.8542943897898758E-2</v>
      </c>
      <c r="AJ119" s="9">
        <f t="shared" si="16"/>
        <v>3.8542943897898758E-2</v>
      </c>
      <c r="AK119" s="9">
        <f t="shared" si="16"/>
        <v>3.8542943897898758E-2</v>
      </c>
      <c r="AL119" s="9">
        <f t="shared" si="16"/>
        <v>3.9767487171420229E-2</v>
      </c>
      <c r="AM119" s="9">
        <f t="shared" si="16"/>
        <v>3.8542943897898758E-2</v>
      </c>
      <c r="AN119" s="9">
        <f t="shared" si="16"/>
        <v>3.8542943897898758E-2</v>
      </c>
      <c r="AO119" s="9">
        <f t="shared" si="16"/>
        <v>3.8542943897898758E-2</v>
      </c>
      <c r="AP119" s="9">
        <f t="shared" si="16"/>
        <v>3.8542943897898758E-2</v>
      </c>
      <c r="AQ119" s="9">
        <f t="shared" si="17"/>
        <v>3.8542943897898758E-2</v>
      </c>
      <c r="AR119" s="9">
        <f t="shared" si="17"/>
        <v>3.8542943897898758E-2</v>
      </c>
      <c r="AS119" s="9">
        <f t="shared" si="17"/>
        <v>3.8542943897898758E-2</v>
      </c>
      <c r="AT119" s="9">
        <f t="shared" si="17"/>
        <v>3.8542943897898758E-2</v>
      </c>
      <c r="AU119" s="9">
        <f t="shared" si="17"/>
        <v>0.11228774707480743</v>
      </c>
      <c r="AV119" s="9">
        <f t="shared" si="17"/>
        <v>3.8542943897898758E-2</v>
      </c>
      <c r="AW119" s="9">
        <f t="shared" si="17"/>
        <v>3.8542943897898758E-2</v>
      </c>
      <c r="AX119" s="9">
        <f t="shared" si="17"/>
        <v>3.8542943897898758E-2</v>
      </c>
      <c r="AY119" s="9">
        <f t="shared" si="17"/>
        <v>3.8542943897898758E-2</v>
      </c>
      <c r="AZ119" s="9">
        <f t="shared" si="17"/>
        <v>3.8542943897898758E-2</v>
      </c>
      <c r="BA119" s="10">
        <f t="shared" si="17"/>
        <v>1</v>
      </c>
    </row>
    <row r="120" spans="1:53" x14ac:dyDescent="0.2">
      <c r="A120" s="5">
        <v>118</v>
      </c>
      <c r="B120" s="6" t="s">
        <v>143</v>
      </c>
      <c r="C120" s="25"/>
      <c r="D120" s="7">
        <v>8597.2937500000007</v>
      </c>
      <c r="E120" s="7">
        <v>8597.2937500000007</v>
      </c>
      <c r="F120" s="7">
        <v>8597.2937500000007</v>
      </c>
      <c r="G120" s="7">
        <v>8597.2937500000007</v>
      </c>
      <c r="H120" s="7">
        <v>8597.2937500000007</v>
      </c>
      <c r="I120" s="7">
        <v>8597.2937500000007</v>
      </c>
      <c r="J120" s="7">
        <v>8597.2937500000007</v>
      </c>
      <c r="K120" s="7">
        <v>8597.2937500000007</v>
      </c>
      <c r="L120" s="7">
        <v>8597.2937500000007</v>
      </c>
      <c r="M120" s="7">
        <v>8597.2937500000007</v>
      </c>
      <c r="N120" s="7">
        <v>8597.2937500000007</v>
      </c>
      <c r="O120" s="7">
        <v>8597.2937500000007</v>
      </c>
      <c r="P120" s="7">
        <v>8597.2937500000007</v>
      </c>
      <c r="Q120" s="7">
        <v>8597.2937500000007</v>
      </c>
      <c r="R120" s="7">
        <v>8597.2937500000007</v>
      </c>
      <c r="S120" s="7">
        <v>8597.2937500000007</v>
      </c>
      <c r="T120" s="7">
        <v>8597.2937500000007</v>
      </c>
      <c r="U120" s="7">
        <v>8597.2937500000007</v>
      </c>
      <c r="V120" s="7">
        <v>93416.433749999997</v>
      </c>
      <c r="W120" s="7">
        <v>8597.2937500000007</v>
      </c>
      <c r="X120" s="7">
        <v>8597.2937500000007</v>
      </c>
      <c r="Y120" s="7">
        <v>8597.2937500000007</v>
      </c>
      <c r="Z120" s="7">
        <v>8597.2937500000007</v>
      </c>
      <c r="AA120" s="7">
        <v>8597.2937500000007</v>
      </c>
      <c r="AB120" s="8">
        <f t="shared" si="12"/>
        <v>291154.19000000006</v>
      </c>
      <c r="AC120" s="9">
        <f t="shared" si="16"/>
        <v>2.9528318826529679E-2</v>
      </c>
      <c r="AD120" s="9">
        <f t="shared" si="16"/>
        <v>2.9528318826529679E-2</v>
      </c>
      <c r="AE120" s="9">
        <f t="shared" si="16"/>
        <v>2.9528318826529679E-2</v>
      </c>
      <c r="AF120" s="9">
        <f t="shared" si="16"/>
        <v>2.9528318826529679E-2</v>
      </c>
      <c r="AG120" s="9">
        <f t="shared" si="16"/>
        <v>2.9528318826529679E-2</v>
      </c>
      <c r="AH120" s="9">
        <f t="shared" si="16"/>
        <v>2.9528318826529679E-2</v>
      </c>
      <c r="AI120" s="9">
        <f t="shared" si="16"/>
        <v>2.9528318826529679E-2</v>
      </c>
      <c r="AJ120" s="9">
        <f t="shared" si="16"/>
        <v>2.9528318826529679E-2</v>
      </c>
      <c r="AK120" s="9">
        <f t="shared" si="16"/>
        <v>2.9528318826529679E-2</v>
      </c>
      <c r="AL120" s="9">
        <f t="shared" si="16"/>
        <v>2.9528318826529679E-2</v>
      </c>
      <c r="AM120" s="9">
        <f t="shared" si="16"/>
        <v>2.9528318826529679E-2</v>
      </c>
      <c r="AN120" s="9">
        <f t="shared" si="16"/>
        <v>2.9528318826529679E-2</v>
      </c>
      <c r="AO120" s="9">
        <f t="shared" si="16"/>
        <v>2.9528318826529679E-2</v>
      </c>
      <c r="AP120" s="9">
        <f t="shared" si="16"/>
        <v>2.9528318826529679E-2</v>
      </c>
      <c r="AQ120" s="9">
        <f t="shared" si="17"/>
        <v>2.9528318826529679E-2</v>
      </c>
      <c r="AR120" s="9">
        <f t="shared" si="17"/>
        <v>2.9528318826529679E-2</v>
      </c>
      <c r="AS120" s="9">
        <f t="shared" si="17"/>
        <v>2.9528318826529679E-2</v>
      </c>
      <c r="AT120" s="9">
        <f t="shared" si="17"/>
        <v>2.9528318826529679E-2</v>
      </c>
      <c r="AU120" s="9">
        <f t="shared" si="17"/>
        <v>0.32084866698981723</v>
      </c>
      <c r="AV120" s="9">
        <f t="shared" si="17"/>
        <v>2.9528318826529679E-2</v>
      </c>
      <c r="AW120" s="9">
        <f t="shared" si="17"/>
        <v>2.9528318826529679E-2</v>
      </c>
      <c r="AX120" s="9">
        <f t="shared" si="17"/>
        <v>2.9528318826529679E-2</v>
      </c>
      <c r="AY120" s="9">
        <f t="shared" si="17"/>
        <v>2.9528318826529679E-2</v>
      </c>
      <c r="AZ120" s="9">
        <f t="shared" si="17"/>
        <v>2.9528318826529679E-2</v>
      </c>
      <c r="BA120" s="10">
        <f t="shared" si="17"/>
        <v>1</v>
      </c>
    </row>
    <row r="121" spans="1:53" x14ac:dyDescent="0.2">
      <c r="A121" s="5">
        <v>119</v>
      </c>
      <c r="B121" s="6" t="s">
        <v>144</v>
      </c>
      <c r="C121" s="25"/>
      <c r="D121" s="7">
        <v>9107027.0673557054</v>
      </c>
      <c r="E121" s="7">
        <v>79666.090920278919</v>
      </c>
      <c r="F121" s="7">
        <v>98448.309629175579</v>
      </c>
      <c r="G121" s="7">
        <v>90111.307332982396</v>
      </c>
      <c r="H121" s="7">
        <v>203719.13313998684</v>
      </c>
      <c r="I121" s="7">
        <v>176715.24721660087</v>
      </c>
      <c r="J121" s="7">
        <v>319546.7533212803</v>
      </c>
      <c r="K121" s="7">
        <v>219921.27959870445</v>
      </c>
      <c r="L121" s="7">
        <v>15369.547502604362</v>
      </c>
      <c r="M121" s="7">
        <v>1553594.0871438002</v>
      </c>
      <c r="N121" s="7">
        <v>176981.32845624024</v>
      </c>
      <c r="O121" s="7">
        <v>188641.09333091899</v>
      </c>
      <c r="P121" s="7">
        <v>337511.72067531827</v>
      </c>
      <c r="Q121" s="7">
        <v>697047.89939277573</v>
      </c>
      <c r="R121" s="7">
        <v>54740.112066416594</v>
      </c>
      <c r="S121" s="7">
        <v>42510.278986360136</v>
      </c>
      <c r="T121" s="7">
        <v>56556.839465642202</v>
      </c>
      <c r="U121" s="7">
        <v>35355.838148767376</v>
      </c>
      <c r="V121" s="7">
        <v>2956209.1655569235</v>
      </c>
      <c r="W121" s="7">
        <v>141988.42294915207</v>
      </c>
      <c r="X121" s="7">
        <v>295591.12887025205</v>
      </c>
      <c r="Y121" s="7">
        <v>76412.659493560655</v>
      </c>
      <c r="Z121" s="7">
        <v>252693.13768535308</v>
      </c>
      <c r="AA121" s="7">
        <v>38313.851761200684</v>
      </c>
      <c r="AB121" s="8">
        <f t="shared" si="12"/>
        <v>17214672.300000004</v>
      </c>
      <c r="AC121" s="9">
        <f t="shared" si="16"/>
        <v>0.52902703627740288</v>
      </c>
      <c r="AD121" s="9">
        <f t="shared" si="16"/>
        <v>4.6278017688596313E-3</v>
      </c>
      <c r="AE121" s="9">
        <f t="shared" si="16"/>
        <v>5.7188605111684618E-3</v>
      </c>
      <c r="AF121" s="9">
        <f t="shared" si="16"/>
        <v>5.2345641998066015E-3</v>
      </c>
      <c r="AG121" s="9">
        <f t="shared" si="16"/>
        <v>1.1834040729313608E-2</v>
      </c>
      <c r="AH121" s="9">
        <f t="shared" si="16"/>
        <v>1.0265385488435979E-2</v>
      </c>
      <c r="AI121" s="9">
        <f t="shared" si="16"/>
        <v>1.8562465073545444E-2</v>
      </c>
      <c r="AJ121" s="9">
        <f t="shared" si="16"/>
        <v>1.2775223121656774E-2</v>
      </c>
      <c r="AK121" s="9">
        <f t="shared" si="16"/>
        <v>8.9281673416486459E-4</v>
      </c>
      <c r="AL121" s="9">
        <f t="shared" si="16"/>
        <v>9.0248252192625236E-2</v>
      </c>
      <c r="AM121" s="9">
        <f t="shared" si="16"/>
        <v>1.0280842142794679E-2</v>
      </c>
      <c r="AN121" s="9">
        <f t="shared" si="16"/>
        <v>1.0958157671750681E-2</v>
      </c>
      <c r="AO121" s="9">
        <f t="shared" si="16"/>
        <v>1.9606049699552989E-2</v>
      </c>
      <c r="AP121" s="9">
        <f t="shared" si="16"/>
        <v>4.0491499765161115E-2</v>
      </c>
      <c r="AQ121" s="9">
        <f t="shared" si="17"/>
        <v>3.1798521117603023E-3</v>
      </c>
      <c r="AR121" s="9">
        <f t="shared" si="17"/>
        <v>2.4694213311490178E-3</v>
      </c>
      <c r="AS121" s="9">
        <f t="shared" si="17"/>
        <v>3.2853857732535628E-3</v>
      </c>
      <c r="AT121" s="9">
        <f t="shared" si="17"/>
        <v>2.0538199933534235E-3</v>
      </c>
      <c r="AU121" s="9">
        <f t="shared" si="17"/>
        <v>0.17172613652116531</v>
      </c>
      <c r="AV121" s="9">
        <f t="shared" si="17"/>
        <v>8.2481048999783774E-3</v>
      </c>
      <c r="AW121" s="9">
        <f t="shared" si="17"/>
        <v>1.7170883286012479E-2</v>
      </c>
      <c r="AX121" s="9">
        <f t="shared" si="17"/>
        <v>4.4388099966074079E-3</v>
      </c>
      <c r="AY121" s="9">
        <f t="shared" si="17"/>
        <v>1.4678939760320213E-2</v>
      </c>
      <c r="AZ121" s="9">
        <f t="shared" si="17"/>
        <v>2.2256509501607344E-3</v>
      </c>
      <c r="BA121" s="10">
        <f t="shared" si="17"/>
        <v>1</v>
      </c>
    </row>
    <row r="122" spans="1:53" x14ac:dyDescent="0.2">
      <c r="A122" s="5">
        <v>120</v>
      </c>
      <c r="B122" s="6" t="s">
        <v>145</v>
      </c>
      <c r="C122" s="25"/>
      <c r="D122" s="7">
        <v>110880.22122696269</v>
      </c>
      <c r="E122" s="7">
        <v>27018.566555195925</v>
      </c>
      <c r="F122" s="7">
        <v>33339.460609731555</v>
      </c>
      <c r="G122" s="7">
        <v>28017.936483803758</v>
      </c>
      <c r="H122" s="7">
        <v>69698.281288527651</v>
      </c>
      <c r="I122" s="7">
        <v>60456.256786800761</v>
      </c>
      <c r="J122" s="7">
        <v>94292.517115765382</v>
      </c>
      <c r="K122" s="7">
        <v>74100.485044664529</v>
      </c>
      <c r="L122" s="7">
        <v>17585.722991728388</v>
      </c>
      <c r="M122" s="7">
        <v>471874.61379573256</v>
      </c>
      <c r="N122" s="7">
        <v>60562.099887825039</v>
      </c>
      <c r="O122" s="7">
        <v>68929.942226343774</v>
      </c>
      <c r="P122" s="7">
        <v>115826.37746331698</v>
      </c>
      <c r="Q122" s="7">
        <v>207904.42817399593</v>
      </c>
      <c r="R122" s="7">
        <v>18451.632254160875</v>
      </c>
      <c r="S122" s="7">
        <v>13689.905853464756</v>
      </c>
      <c r="T122" s="7">
        <v>18213.424884538043</v>
      </c>
      <c r="U122" s="7">
        <v>11385.905498618908</v>
      </c>
      <c r="V122" s="7">
        <v>445471.11624989304</v>
      </c>
      <c r="W122" s="7">
        <v>45725.598733885461</v>
      </c>
      <c r="X122" s="7">
        <v>238771.24900250731</v>
      </c>
      <c r="Y122" s="7">
        <v>24607.742124192489</v>
      </c>
      <c r="Z122" s="7">
        <v>81376.668690216</v>
      </c>
      <c r="AA122" s="7">
        <v>12338.497058129702</v>
      </c>
      <c r="AB122" s="8">
        <f t="shared" si="12"/>
        <v>2350518.6500000018</v>
      </c>
      <c r="AC122" s="9">
        <f t="shared" si="16"/>
        <v>4.7172661755720428E-2</v>
      </c>
      <c r="AD122" s="9">
        <f t="shared" si="16"/>
        <v>1.1494725453548691E-2</v>
      </c>
      <c r="AE122" s="9">
        <f t="shared" si="16"/>
        <v>1.4183874103586258E-2</v>
      </c>
      <c r="AF122" s="9">
        <f t="shared" si="16"/>
        <v>1.1919895417040719E-2</v>
      </c>
      <c r="AG122" s="9">
        <f t="shared" si="16"/>
        <v>2.9652298776071229E-2</v>
      </c>
      <c r="AH122" s="9">
        <f t="shared" si="16"/>
        <v>2.5720390172952134E-2</v>
      </c>
      <c r="AI122" s="9">
        <f t="shared" si="16"/>
        <v>4.0115621765334772E-2</v>
      </c>
      <c r="AJ122" s="9">
        <f t="shared" si="16"/>
        <v>3.1525163624915066E-2</v>
      </c>
      <c r="AK122" s="9">
        <f t="shared" si="16"/>
        <v>7.4816351666592285E-3</v>
      </c>
      <c r="AL122" s="9">
        <f t="shared" si="16"/>
        <v>0.20075340129538313</v>
      </c>
      <c r="AM122" s="9">
        <f t="shared" si="16"/>
        <v>2.576541985226324E-2</v>
      </c>
      <c r="AN122" s="9">
        <f t="shared" si="16"/>
        <v>2.932541812690732E-2</v>
      </c>
      <c r="AO122" s="9">
        <f t="shared" si="16"/>
        <v>4.9276944670622755E-2</v>
      </c>
      <c r="AP122" s="9">
        <f t="shared" si="16"/>
        <v>8.8450448233625273E-2</v>
      </c>
      <c r="AQ122" s="9">
        <f t="shared" si="17"/>
        <v>7.8500258886100988E-3</v>
      </c>
      <c r="AR122" s="9">
        <f t="shared" si="17"/>
        <v>5.8242064377854418E-3</v>
      </c>
      <c r="AS122" s="9">
        <f t="shared" si="17"/>
        <v>7.7486834169718365E-3</v>
      </c>
      <c r="AT122" s="9">
        <f t="shared" si="17"/>
        <v>4.8439970891611091E-3</v>
      </c>
      <c r="AU122" s="9">
        <f t="shared" si="17"/>
        <v>0.18952034958322611</v>
      </c>
      <c r="AV122" s="9">
        <f t="shared" si="17"/>
        <v>1.9453408180311792E-2</v>
      </c>
      <c r="AW122" s="9">
        <f t="shared" si="17"/>
        <v>0.10158236736496735</v>
      </c>
      <c r="AX122" s="9">
        <f t="shared" si="17"/>
        <v>1.0469069081495044E-2</v>
      </c>
      <c r="AY122" s="9">
        <f t="shared" si="17"/>
        <v>3.462072878690664E-2</v>
      </c>
      <c r="AZ122" s="9">
        <f t="shared" si="17"/>
        <v>5.2492657559342036E-3</v>
      </c>
      <c r="BA122" s="10">
        <f t="shared" si="17"/>
        <v>1</v>
      </c>
    </row>
    <row r="123" spans="1:53" x14ac:dyDescent="0.2">
      <c r="A123" s="5">
        <v>121</v>
      </c>
      <c r="B123" s="6" t="s">
        <v>146</v>
      </c>
      <c r="C123" s="25"/>
      <c r="D123" s="7">
        <v>99436.741799265554</v>
      </c>
      <c r="E123" s="7">
        <v>4117.5939235962333</v>
      </c>
      <c r="F123" s="7">
        <v>4308.886129997989</v>
      </c>
      <c r="G123" s="7">
        <v>31619.376229119905</v>
      </c>
      <c r="H123" s="7">
        <v>5383.604131184853</v>
      </c>
      <c r="I123" s="7">
        <v>5156.2434792093363</v>
      </c>
      <c r="J123" s="7">
        <v>6037.8276095022593</v>
      </c>
      <c r="K123" s="7">
        <v>99357.677934273044</v>
      </c>
      <c r="L123" s="7">
        <v>3387.6741349505401</v>
      </c>
      <c r="M123" s="7">
        <v>185834.71182808635</v>
      </c>
      <c r="N123" s="7">
        <v>5105.7716196878864</v>
      </c>
      <c r="O123" s="7">
        <v>5339.3301205329008</v>
      </c>
      <c r="P123" s="7">
        <v>6854.9553695199575</v>
      </c>
      <c r="Q123" s="7">
        <v>266795.52207860979</v>
      </c>
      <c r="R123" s="7">
        <v>3953.202252514825</v>
      </c>
      <c r="S123" s="7">
        <v>3749.4775528232576</v>
      </c>
      <c r="T123" s="7">
        <v>4049.1637910786922</v>
      </c>
      <c r="U123" s="7">
        <v>3658.470676698284</v>
      </c>
      <c r="V123" s="7">
        <v>4321782.9684759993</v>
      </c>
      <c r="W123" s="7">
        <v>4693.4181910597172</v>
      </c>
      <c r="X123" s="7">
        <v>4966.5676038624979</v>
      </c>
      <c r="Y123" s="7">
        <v>4084.5829681510659</v>
      </c>
      <c r="Z123" s="7">
        <v>5595.428569434529</v>
      </c>
      <c r="AA123" s="7">
        <v>32187.493530841348</v>
      </c>
      <c r="AB123" s="8">
        <f t="shared" si="12"/>
        <v>5117456.6900000004</v>
      </c>
      <c r="AC123" s="9">
        <f t="shared" si="16"/>
        <v>1.9430890737888305E-2</v>
      </c>
      <c r="AD123" s="9">
        <f t="shared" si="16"/>
        <v>8.0461724896322144E-4</v>
      </c>
      <c r="AE123" s="9">
        <f t="shared" si="16"/>
        <v>8.4199757633864579E-4</v>
      </c>
      <c r="AF123" s="9">
        <f t="shared" si="16"/>
        <v>6.1787286428641773E-3</v>
      </c>
      <c r="AG123" s="9">
        <f t="shared" si="16"/>
        <v>1.0520077564515455E-3</v>
      </c>
      <c r="AH123" s="9">
        <f t="shared" si="16"/>
        <v>1.0075793097155329E-3</v>
      </c>
      <c r="AI123" s="9">
        <f t="shared" si="16"/>
        <v>1.1798492835905679E-3</v>
      </c>
      <c r="AJ123" s="9">
        <f t="shared" si="16"/>
        <v>1.9415440902201955E-2</v>
      </c>
      <c r="AK123" s="9">
        <f t="shared" si="16"/>
        <v>6.6198393853930985E-4</v>
      </c>
      <c r="AL123" s="9">
        <f t="shared" si="16"/>
        <v>3.6313880719542807E-2</v>
      </c>
      <c r="AM123" s="9">
        <f t="shared" si="16"/>
        <v>9.977166254606614E-4</v>
      </c>
      <c r="AN123" s="9">
        <f t="shared" si="16"/>
        <v>1.0433561911655184E-3</v>
      </c>
      <c r="AO123" s="9">
        <f t="shared" si="16"/>
        <v>1.3395238660085186E-3</v>
      </c>
      <c r="AP123" s="9">
        <f t="shared" si="16"/>
        <v>5.2134397658890545E-2</v>
      </c>
      <c r="AQ123" s="9">
        <f t="shared" si="17"/>
        <v>7.7249354356818695E-4</v>
      </c>
      <c r="AR123" s="9">
        <f t="shared" si="17"/>
        <v>7.3268378805239236E-4</v>
      </c>
      <c r="AS123" s="9">
        <f t="shared" si="17"/>
        <v>7.9124534634384801E-4</v>
      </c>
      <c r="AT123" s="9">
        <f t="shared" si="17"/>
        <v>7.1490017372248321E-4</v>
      </c>
      <c r="AU123" s="9">
        <f t="shared" si="17"/>
        <v>0.84451774197154938</v>
      </c>
      <c r="AV123" s="9">
        <f t="shared" si="17"/>
        <v>9.1713882019384845E-4</v>
      </c>
      <c r="AW123" s="9">
        <f t="shared" si="17"/>
        <v>9.7051482889296274E-4</v>
      </c>
      <c r="AX123" s="9">
        <f t="shared" si="17"/>
        <v>7.9816659242719758E-4</v>
      </c>
      <c r="AY123" s="9">
        <f t="shared" si="17"/>
        <v>1.0934002783782287E-3</v>
      </c>
      <c r="AZ123" s="9">
        <f t="shared" si="17"/>
        <v>6.2897441992501449E-3</v>
      </c>
      <c r="BA123" s="10">
        <f t="shared" si="17"/>
        <v>1</v>
      </c>
    </row>
    <row r="124" spans="1:53" ht="25.5" x14ac:dyDescent="0.2">
      <c r="A124" s="5">
        <v>122</v>
      </c>
      <c r="B124" s="6" t="s">
        <v>147</v>
      </c>
      <c r="C124" s="25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>
        <v>51000</v>
      </c>
      <c r="W124" s="7"/>
      <c r="X124" s="7"/>
      <c r="Y124" s="7"/>
      <c r="Z124" s="7"/>
      <c r="AA124" s="7"/>
      <c r="AB124" s="8">
        <f t="shared" si="12"/>
        <v>51000</v>
      </c>
      <c r="AC124" s="9">
        <f t="shared" si="16"/>
        <v>0</v>
      </c>
      <c r="AD124" s="9">
        <f t="shared" si="16"/>
        <v>0</v>
      </c>
      <c r="AE124" s="9">
        <f t="shared" si="16"/>
        <v>0</v>
      </c>
      <c r="AF124" s="9">
        <f t="shared" si="16"/>
        <v>0</v>
      </c>
      <c r="AG124" s="9">
        <f t="shared" si="16"/>
        <v>0</v>
      </c>
      <c r="AH124" s="9">
        <f t="shared" si="16"/>
        <v>0</v>
      </c>
      <c r="AI124" s="9">
        <f t="shared" si="16"/>
        <v>0</v>
      </c>
      <c r="AJ124" s="9">
        <f t="shared" si="16"/>
        <v>0</v>
      </c>
      <c r="AK124" s="9">
        <f t="shared" si="16"/>
        <v>0</v>
      </c>
      <c r="AL124" s="9">
        <f t="shared" si="16"/>
        <v>0</v>
      </c>
      <c r="AM124" s="9">
        <f t="shared" si="16"/>
        <v>0</v>
      </c>
      <c r="AN124" s="9">
        <f t="shared" si="16"/>
        <v>0</v>
      </c>
      <c r="AO124" s="9">
        <f t="shared" si="16"/>
        <v>0</v>
      </c>
      <c r="AP124" s="9">
        <f t="shared" si="16"/>
        <v>0</v>
      </c>
      <c r="AQ124" s="9">
        <f t="shared" si="17"/>
        <v>0</v>
      </c>
      <c r="AR124" s="9">
        <f t="shared" si="17"/>
        <v>0</v>
      </c>
      <c r="AS124" s="9">
        <f t="shared" si="17"/>
        <v>0</v>
      </c>
      <c r="AT124" s="9">
        <f t="shared" si="17"/>
        <v>0</v>
      </c>
      <c r="AU124" s="9">
        <f t="shared" si="17"/>
        <v>1</v>
      </c>
      <c r="AV124" s="9">
        <f t="shared" si="17"/>
        <v>0</v>
      </c>
      <c r="AW124" s="9">
        <f t="shared" si="17"/>
        <v>0</v>
      </c>
      <c r="AX124" s="9">
        <f t="shared" si="17"/>
        <v>0</v>
      </c>
      <c r="AY124" s="9">
        <f t="shared" si="17"/>
        <v>0</v>
      </c>
      <c r="AZ124" s="9">
        <f t="shared" si="17"/>
        <v>0</v>
      </c>
      <c r="BA124" s="10">
        <f t="shared" si="17"/>
        <v>1</v>
      </c>
    </row>
    <row r="125" spans="1:53" x14ac:dyDescent="0.2">
      <c r="A125" s="5">
        <v>123</v>
      </c>
      <c r="B125" s="6" t="s">
        <v>148</v>
      </c>
      <c r="C125" s="25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>
        <v>13490</v>
      </c>
      <c r="W125" s="7"/>
      <c r="X125" s="7"/>
      <c r="Y125" s="7"/>
      <c r="Z125" s="7"/>
      <c r="AA125" s="7"/>
      <c r="AB125" s="8">
        <f t="shared" si="12"/>
        <v>13490</v>
      </c>
      <c r="AC125" s="9">
        <f t="shared" si="16"/>
        <v>0</v>
      </c>
      <c r="AD125" s="9">
        <f t="shared" si="16"/>
        <v>0</v>
      </c>
      <c r="AE125" s="9">
        <f t="shared" si="16"/>
        <v>0</v>
      </c>
      <c r="AF125" s="9">
        <f t="shared" si="16"/>
        <v>0</v>
      </c>
      <c r="AG125" s="9">
        <f t="shared" si="16"/>
        <v>0</v>
      </c>
      <c r="AH125" s="9">
        <f t="shared" si="16"/>
        <v>0</v>
      </c>
      <c r="AI125" s="9">
        <f t="shared" si="16"/>
        <v>0</v>
      </c>
      <c r="AJ125" s="9">
        <f t="shared" si="16"/>
        <v>0</v>
      </c>
      <c r="AK125" s="9">
        <f t="shared" si="16"/>
        <v>0</v>
      </c>
      <c r="AL125" s="9">
        <f t="shared" si="16"/>
        <v>0</v>
      </c>
      <c r="AM125" s="9">
        <f t="shared" si="16"/>
        <v>0</v>
      </c>
      <c r="AN125" s="9">
        <f t="shared" si="16"/>
        <v>0</v>
      </c>
      <c r="AO125" s="9">
        <f t="shared" si="16"/>
        <v>0</v>
      </c>
      <c r="AP125" s="9">
        <f t="shared" si="16"/>
        <v>0</v>
      </c>
      <c r="AQ125" s="9">
        <f t="shared" si="17"/>
        <v>0</v>
      </c>
      <c r="AR125" s="9">
        <f t="shared" si="17"/>
        <v>0</v>
      </c>
      <c r="AS125" s="9">
        <f t="shared" si="17"/>
        <v>0</v>
      </c>
      <c r="AT125" s="9">
        <f t="shared" si="17"/>
        <v>0</v>
      </c>
      <c r="AU125" s="9">
        <f t="shared" si="17"/>
        <v>1</v>
      </c>
      <c r="AV125" s="9">
        <f t="shared" si="17"/>
        <v>0</v>
      </c>
      <c r="AW125" s="9">
        <f t="shared" si="17"/>
        <v>0</v>
      </c>
      <c r="AX125" s="9">
        <f t="shared" si="17"/>
        <v>0</v>
      </c>
      <c r="AY125" s="9">
        <f t="shared" si="17"/>
        <v>0</v>
      </c>
      <c r="AZ125" s="9">
        <f t="shared" si="17"/>
        <v>0</v>
      </c>
      <c r="BA125" s="10">
        <f t="shared" si="17"/>
        <v>1</v>
      </c>
    </row>
    <row r="126" spans="1:53" x14ac:dyDescent="0.2">
      <c r="A126" s="5">
        <v>124</v>
      </c>
      <c r="B126" s="6" t="s">
        <v>149</v>
      </c>
      <c r="C126" s="25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>
        <v>4088824.67</v>
      </c>
      <c r="W126" s="7"/>
      <c r="X126" s="7"/>
      <c r="Y126" s="7"/>
      <c r="Z126" s="7"/>
      <c r="AA126" s="7"/>
      <c r="AB126" s="8">
        <f t="shared" si="12"/>
        <v>4088824.67</v>
      </c>
      <c r="AC126" s="9">
        <f t="shared" si="16"/>
        <v>0</v>
      </c>
      <c r="AD126" s="9">
        <f t="shared" si="16"/>
        <v>0</v>
      </c>
      <c r="AE126" s="9">
        <f t="shared" si="16"/>
        <v>0</v>
      </c>
      <c r="AF126" s="9">
        <f t="shared" si="16"/>
        <v>0</v>
      </c>
      <c r="AG126" s="9">
        <f t="shared" si="16"/>
        <v>0</v>
      </c>
      <c r="AH126" s="9">
        <f t="shared" si="16"/>
        <v>0</v>
      </c>
      <c r="AI126" s="9">
        <f t="shared" si="16"/>
        <v>0</v>
      </c>
      <c r="AJ126" s="9">
        <f t="shared" si="16"/>
        <v>0</v>
      </c>
      <c r="AK126" s="9">
        <f t="shared" si="16"/>
        <v>0</v>
      </c>
      <c r="AL126" s="9">
        <f t="shared" ref="AH126:AP154" si="18">+M126/$AB126</f>
        <v>0</v>
      </c>
      <c r="AM126" s="9">
        <f t="shared" si="18"/>
        <v>0</v>
      </c>
      <c r="AN126" s="9">
        <f t="shared" si="18"/>
        <v>0</v>
      </c>
      <c r="AO126" s="9">
        <f t="shared" si="18"/>
        <v>0</v>
      </c>
      <c r="AP126" s="9">
        <f t="shared" si="18"/>
        <v>0</v>
      </c>
      <c r="AQ126" s="9">
        <f t="shared" si="17"/>
        <v>0</v>
      </c>
      <c r="AR126" s="9">
        <f t="shared" si="17"/>
        <v>0</v>
      </c>
      <c r="AS126" s="9">
        <f t="shared" si="17"/>
        <v>0</v>
      </c>
      <c r="AT126" s="9">
        <f t="shared" si="17"/>
        <v>0</v>
      </c>
      <c r="AU126" s="9">
        <f t="shared" si="17"/>
        <v>1</v>
      </c>
      <c r="AV126" s="9">
        <f t="shared" si="17"/>
        <v>0</v>
      </c>
      <c r="AW126" s="9">
        <f t="shared" si="17"/>
        <v>0</v>
      </c>
      <c r="AX126" s="9">
        <f t="shared" si="17"/>
        <v>0</v>
      </c>
      <c r="AY126" s="9">
        <f t="shared" si="17"/>
        <v>0</v>
      </c>
      <c r="AZ126" s="9">
        <f t="shared" si="17"/>
        <v>0</v>
      </c>
      <c r="BA126" s="10">
        <f t="shared" si="17"/>
        <v>1</v>
      </c>
    </row>
    <row r="127" spans="1:53" x14ac:dyDescent="0.2">
      <c r="A127" s="5">
        <v>125</v>
      </c>
      <c r="B127" s="6" t="s">
        <v>150</v>
      </c>
      <c r="C127" s="25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>
        <v>1275849.98</v>
      </c>
      <c r="W127" s="7"/>
      <c r="X127" s="7"/>
      <c r="Y127" s="7"/>
      <c r="Z127" s="7"/>
      <c r="AA127" s="7"/>
      <c r="AB127" s="8">
        <f t="shared" si="12"/>
        <v>1275849.98</v>
      </c>
      <c r="AC127" s="9">
        <f t="shared" ref="AC127:AR163" si="19">+D127/$AB127</f>
        <v>0</v>
      </c>
      <c r="AD127" s="9">
        <f t="shared" si="19"/>
        <v>0</v>
      </c>
      <c r="AE127" s="9">
        <f t="shared" si="19"/>
        <v>0</v>
      </c>
      <c r="AF127" s="9">
        <f t="shared" si="19"/>
        <v>0</v>
      </c>
      <c r="AG127" s="9">
        <f t="shared" si="19"/>
        <v>0</v>
      </c>
      <c r="AH127" s="9">
        <f t="shared" si="18"/>
        <v>0</v>
      </c>
      <c r="AI127" s="9">
        <f t="shared" si="18"/>
        <v>0</v>
      </c>
      <c r="AJ127" s="9">
        <f t="shared" si="18"/>
        <v>0</v>
      </c>
      <c r="AK127" s="9">
        <f t="shared" si="18"/>
        <v>0</v>
      </c>
      <c r="AL127" s="9">
        <f t="shared" si="18"/>
        <v>0</v>
      </c>
      <c r="AM127" s="9">
        <f t="shared" si="18"/>
        <v>0</v>
      </c>
      <c r="AN127" s="9">
        <f t="shared" si="18"/>
        <v>0</v>
      </c>
      <c r="AO127" s="9">
        <f t="shared" si="18"/>
        <v>0</v>
      </c>
      <c r="AP127" s="9">
        <f t="shared" si="18"/>
        <v>0</v>
      </c>
      <c r="AQ127" s="9">
        <f t="shared" si="17"/>
        <v>0</v>
      </c>
      <c r="AR127" s="9">
        <f t="shared" si="17"/>
        <v>0</v>
      </c>
      <c r="AS127" s="9">
        <f t="shared" si="17"/>
        <v>0</v>
      </c>
      <c r="AT127" s="9">
        <f t="shared" si="17"/>
        <v>0</v>
      </c>
      <c r="AU127" s="9">
        <f t="shared" si="17"/>
        <v>1</v>
      </c>
      <c r="AV127" s="9">
        <f t="shared" si="17"/>
        <v>0</v>
      </c>
      <c r="AW127" s="9">
        <f t="shared" si="17"/>
        <v>0</v>
      </c>
      <c r="AX127" s="9">
        <f t="shared" si="17"/>
        <v>0</v>
      </c>
      <c r="AY127" s="9">
        <f t="shared" si="17"/>
        <v>0</v>
      </c>
      <c r="AZ127" s="9">
        <f t="shared" si="17"/>
        <v>0</v>
      </c>
      <c r="BA127" s="10">
        <f t="shared" si="17"/>
        <v>1</v>
      </c>
    </row>
    <row r="128" spans="1:53" x14ac:dyDescent="0.2">
      <c r="A128" s="5">
        <v>126</v>
      </c>
      <c r="B128" s="6" t="s">
        <v>151</v>
      </c>
      <c r="C128" s="25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>
        <v>32300</v>
      </c>
      <c r="W128" s="7"/>
      <c r="X128" s="7"/>
      <c r="Y128" s="7"/>
      <c r="Z128" s="7"/>
      <c r="AA128" s="7"/>
      <c r="AB128" s="8">
        <f t="shared" si="12"/>
        <v>32300</v>
      </c>
      <c r="AC128" s="9">
        <f t="shared" si="19"/>
        <v>0</v>
      </c>
      <c r="AD128" s="9">
        <f t="shared" si="19"/>
        <v>0</v>
      </c>
      <c r="AE128" s="9">
        <f t="shared" si="19"/>
        <v>0</v>
      </c>
      <c r="AF128" s="9">
        <f t="shared" si="19"/>
        <v>0</v>
      </c>
      <c r="AG128" s="9">
        <f t="shared" si="19"/>
        <v>0</v>
      </c>
      <c r="AH128" s="9">
        <f t="shared" si="18"/>
        <v>0</v>
      </c>
      <c r="AI128" s="9">
        <f t="shared" si="18"/>
        <v>0</v>
      </c>
      <c r="AJ128" s="9">
        <f t="shared" si="18"/>
        <v>0</v>
      </c>
      <c r="AK128" s="9">
        <f t="shared" si="18"/>
        <v>0</v>
      </c>
      <c r="AL128" s="9">
        <f t="shared" si="18"/>
        <v>0</v>
      </c>
      <c r="AM128" s="9">
        <f t="shared" si="18"/>
        <v>0</v>
      </c>
      <c r="AN128" s="9">
        <f t="shared" si="18"/>
        <v>0</v>
      </c>
      <c r="AO128" s="9">
        <f t="shared" si="18"/>
        <v>0</v>
      </c>
      <c r="AP128" s="9">
        <f t="shared" si="18"/>
        <v>0</v>
      </c>
      <c r="AQ128" s="9">
        <f t="shared" si="17"/>
        <v>0</v>
      </c>
      <c r="AR128" s="9">
        <f t="shared" si="17"/>
        <v>0</v>
      </c>
      <c r="AS128" s="9">
        <f t="shared" si="17"/>
        <v>0</v>
      </c>
      <c r="AT128" s="9">
        <f t="shared" si="17"/>
        <v>0</v>
      </c>
      <c r="AU128" s="9">
        <f t="shared" si="17"/>
        <v>1</v>
      </c>
      <c r="AV128" s="9">
        <f t="shared" si="17"/>
        <v>0</v>
      </c>
      <c r="AW128" s="9">
        <f t="shared" si="17"/>
        <v>0</v>
      </c>
      <c r="AX128" s="9">
        <f t="shared" si="17"/>
        <v>0</v>
      </c>
      <c r="AY128" s="9">
        <f t="shared" si="17"/>
        <v>0</v>
      </c>
      <c r="AZ128" s="9">
        <f t="shared" si="17"/>
        <v>0</v>
      </c>
      <c r="BA128" s="10">
        <f t="shared" si="17"/>
        <v>1</v>
      </c>
    </row>
    <row r="129" spans="1:53" x14ac:dyDescent="0.2">
      <c r="A129" s="5">
        <v>127</v>
      </c>
      <c r="B129" s="6" t="s">
        <v>152</v>
      </c>
      <c r="C129" s="25"/>
      <c r="D129" s="7">
        <v>404812.11339466291</v>
      </c>
      <c r="E129" s="7">
        <v>61506.64384153633</v>
      </c>
      <c r="F129" s="7">
        <v>56688.180702911515</v>
      </c>
      <c r="G129" s="7">
        <v>50020.788552467515</v>
      </c>
      <c r="H129" s="7">
        <v>272022.41111208464</v>
      </c>
      <c r="I129" s="7">
        <v>19298033.466076016</v>
      </c>
      <c r="J129" s="7">
        <v>178350.65659321344</v>
      </c>
      <c r="K129" s="7">
        <v>107194.19697097408</v>
      </c>
      <c r="L129" s="7">
        <v>4427.0269204451661</v>
      </c>
      <c r="M129" s="7">
        <v>8654998.6243868805</v>
      </c>
      <c r="N129" s="7">
        <v>666041.13004013279</v>
      </c>
      <c r="O129" s="7">
        <v>444846.97723640839</v>
      </c>
      <c r="P129" s="7">
        <v>272051.18187807867</v>
      </c>
      <c r="Q129" s="7">
        <v>1325440.3062560712</v>
      </c>
      <c r="R129" s="7">
        <v>23659.192445074077</v>
      </c>
      <c r="S129" s="7">
        <v>25276.71671068628</v>
      </c>
      <c r="T129" s="7">
        <v>353735.46628180327</v>
      </c>
      <c r="U129" s="7">
        <v>24071.365380599782</v>
      </c>
      <c r="V129" s="7">
        <v>70427947.749203414</v>
      </c>
      <c r="W129" s="7">
        <v>87063.776784513524</v>
      </c>
      <c r="X129" s="7">
        <v>583163.47765253263</v>
      </c>
      <c r="Y129" s="7">
        <v>492418.88062778651</v>
      </c>
      <c r="Z129" s="7">
        <v>573206.25447672955</v>
      </c>
      <c r="AA129" s="7">
        <v>15362.266474992752</v>
      </c>
      <c r="AB129" s="8">
        <f t="shared" si="12"/>
        <v>104402338.85000001</v>
      </c>
      <c r="AC129" s="9">
        <f t="shared" si="19"/>
        <v>3.8774237996361026E-3</v>
      </c>
      <c r="AD129" s="9">
        <f t="shared" si="19"/>
        <v>5.8913089993037381E-4</v>
      </c>
      <c r="AE129" s="9">
        <f t="shared" si="19"/>
        <v>5.4297807240083213E-4</v>
      </c>
      <c r="AF129" s="9">
        <f t="shared" si="19"/>
        <v>4.791155936107413E-4</v>
      </c>
      <c r="AG129" s="9">
        <f t="shared" si="19"/>
        <v>2.6055202796070754E-3</v>
      </c>
      <c r="AH129" s="9">
        <f t="shared" si="18"/>
        <v>0.18484292285637827</v>
      </c>
      <c r="AI129" s="9">
        <f t="shared" si="18"/>
        <v>1.7083013518447957E-3</v>
      </c>
      <c r="AJ129" s="9">
        <f t="shared" si="18"/>
        <v>1.0267413369444269E-3</v>
      </c>
      <c r="AK129" s="9">
        <f t="shared" si="18"/>
        <v>4.2403522461366448E-5</v>
      </c>
      <c r="AL129" s="9">
        <f t="shared" si="18"/>
        <v>8.2900428474327034E-2</v>
      </c>
      <c r="AM129" s="9">
        <f t="shared" si="18"/>
        <v>6.3795613908330818E-3</v>
      </c>
      <c r="AN129" s="9">
        <f t="shared" si="18"/>
        <v>4.2608909162039172E-3</v>
      </c>
      <c r="AO129" s="9">
        <f t="shared" si="18"/>
        <v>2.6057958554831615E-3</v>
      </c>
      <c r="AP129" s="9">
        <f t="shared" si="18"/>
        <v>1.2695503959546314E-2</v>
      </c>
      <c r="AQ129" s="9">
        <f t="shared" si="17"/>
        <v>2.2661554047238736E-4</v>
      </c>
      <c r="AR129" s="9">
        <f t="shared" si="17"/>
        <v>2.4210872083050349E-4</v>
      </c>
      <c r="AS129" s="9">
        <f t="shared" si="17"/>
        <v>3.3881948448495247E-3</v>
      </c>
      <c r="AT129" s="9">
        <f t="shared" si="17"/>
        <v>2.3056346865163912E-4</v>
      </c>
      <c r="AU129" s="9">
        <f t="shared" si="17"/>
        <v>0.67458208815025422</v>
      </c>
      <c r="AV129" s="9">
        <f t="shared" si="17"/>
        <v>8.3392553982533234E-4</v>
      </c>
      <c r="AW129" s="9">
        <f t="shared" si="17"/>
        <v>5.5857319297261373E-3</v>
      </c>
      <c r="AX129" s="9">
        <f t="shared" si="17"/>
        <v>4.7165502808827779E-3</v>
      </c>
      <c r="AY129" s="9">
        <f t="shared" si="17"/>
        <v>5.49035836544125E-3</v>
      </c>
      <c r="AZ129" s="9">
        <f t="shared" si="17"/>
        <v>1.4714484985881856E-4</v>
      </c>
      <c r="BA129" s="10">
        <f t="shared" si="17"/>
        <v>1</v>
      </c>
    </row>
    <row r="130" spans="1:53" x14ac:dyDescent="0.2">
      <c r="A130" s="5">
        <v>128</v>
      </c>
      <c r="B130" s="6" t="s">
        <v>153</v>
      </c>
      <c r="C130" s="25"/>
      <c r="D130" s="7">
        <v>18912.205320395511</v>
      </c>
      <c r="E130" s="7">
        <v>2625.406638274249</v>
      </c>
      <c r="F130" s="7">
        <v>6130.0048201702066</v>
      </c>
      <c r="G130" s="7">
        <v>3279.852005431113</v>
      </c>
      <c r="H130" s="7">
        <v>7869.9389855973823</v>
      </c>
      <c r="I130" s="7">
        <v>8830.4273113386625</v>
      </c>
      <c r="J130" s="7">
        <v>11393.208204254755</v>
      </c>
      <c r="K130" s="7">
        <v>5739.3001970803543</v>
      </c>
      <c r="L130" s="7">
        <v>188.0971709164308</v>
      </c>
      <c r="M130" s="7">
        <v>66834.759126201068</v>
      </c>
      <c r="N130" s="7">
        <v>8391.4550936412161</v>
      </c>
      <c r="O130" s="7">
        <v>7755.5905360179086</v>
      </c>
      <c r="P130" s="7">
        <v>14435.443657683385</v>
      </c>
      <c r="Q130" s="7">
        <v>21602.340142697569</v>
      </c>
      <c r="R130" s="7">
        <v>1118.6853179479942</v>
      </c>
      <c r="S130" s="7">
        <v>854.77970860421374</v>
      </c>
      <c r="T130" s="7">
        <v>2123.8282870309909</v>
      </c>
      <c r="U130" s="7">
        <v>1184.1210196680317</v>
      </c>
      <c r="V130" s="7">
        <v>77800318.086648926</v>
      </c>
      <c r="W130" s="7">
        <v>1332.5664606379742</v>
      </c>
      <c r="X130" s="7">
        <v>8614.2447130739456</v>
      </c>
      <c r="Y130" s="7">
        <v>3001.3010127772591</v>
      </c>
      <c r="Z130" s="7">
        <v>13181.314401838354</v>
      </c>
      <c r="AA130" s="7">
        <v>845.17321976933499</v>
      </c>
      <c r="AB130" s="8">
        <f t="shared" si="12"/>
        <v>78016562.12999998</v>
      </c>
      <c r="AC130" s="9">
        <f t="shared" si="19"/>
        <v>2.4241269807405593E-4</v>
      </c>
      <c r="AD130" s="9">
        <f t="shared" si="19"/>
        <v>3.3651913985898284E-5</v>
      </c>
      <c r="AE130" s="9">
        <f t="shared" si="19"/>
        <v>7.8573121563030456E-5</v>
      </c>
      <c r="AF130" s="9">
        <f t="shared" si="19"/>
        <v>4.2040458024359675E-5</v>
      </c>
      <c r="AG130" s="9">
        <f t="shared" si="19"/>
        <v>1.0087523431862588E-4</v>
      </c>
      <c r="AH130" s="9">
        <f t="shared" si="18"/>
        <v>1.1318657308462798E-4</v>
      </c>
      <c r="AI130" s="9">
        <f t="shared" si="18"/>
        <v>1.4603576334560998E-4</v>
      </c>
      <c r="AJ130" s="9">
        <f t="shared" si="18"/>
        <v>7.3565151301038949E-5</v>
      </c>
      <c r="AK130" s="9">
        <f t="shared" si="18"/>
        <v>2.4109902536207904E-6</v>
      </c>
      <c r="AL130" s="9">
        <f t="shared" si="18"/>
        <v>8.5667398436287752E-4</v>
      </c>
      <c r="AM130" s="9">
        <f t="shared" si="18"/>
        <v>1.0755991887541044E-4</v>
      </c>
      <c r="AN130" s="9">
        <f t="shared" si="18"/>
        <v>9.9409539773037813E-5</v>
      </c>
      <c r="AO130" s="9">
        <f t="shared" si="18"/>
        <v>1.8503050203147152E-4</v>
      </c>
      <c r="AP130" s="9">
        <f t="shared" si="18"/>
        <v>2.7689428440465393E-4</v>
      </c>
      <c r="AQ130" s="9">
        <f t="shared" si="17"/>
        <v>1.4339074773429708E-5</v>
      </c>
      <c r="AR130" s="9">
        <f t="shared" si="17"/>
        <v>1.0956387788273515E-5</v>
      </c>
      <c r="AS130" s="9">
        <f t="shared" si="17"/>
        <v>2.7222787431879258E-5</v>
      </c>
      <c r="AT130" s="9">
        <f t="shared" si="17"/>
        <v>1.5177815932146767E-5</v>
      </c>
      <c r="AU130" s="9">
        <f t="shared" si="17"/>
        <v>0.99722822901385066</v>
      </c>
      <c r="AV130" s="9">
        <f t="shared" si="17"/>
        <v>1.708055859238583E-5</v>
      </c>
      <c r="AW130" s="9">
        <f t="shared" si="17"/>
        <v>1.1041558968876276E-4</v>
      </c>
      <c r="AX130" s="9">
        <f t="shared" si="17"/>
        <v>3.8470049574552562E-5</v>
      </c>
      <c r="AY130" s="9">
        <f t="shared" si="17"/>
        <v>1.689553351488901E-4</v>
      </c>
      <c r="AZ130" s="9">
        <f t="shared" si="17"/>
        <v>1.0833253820656853E-5</v>
      </c>
      <c r="BA130" s="10">
        <f t="shared" si="17"/>
        <v>1</v>
      </c>
    </row>
    <row r="131" spans="1:53" x14ac:dyDescent="0.2">
      <c r="A131" s="5">
        <v>129</v>
      </c>
      <c r="B131" s="6" t="s">
        <v>154</v>
      </c>
      <c r="C131" s="25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>
        <v>1179422.3400000001</v>
      </c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8">
        <f t="shared" si="12"/>
        <v>1179422.3400000001</v>
      </c>
      <c r="AC131" s="9">
        <f t="shared" si="19"/>
        <v>0</v>
      </c>
      <c r="AD131" s="9">
        <f t="shared" si="19"/>
        <v>0</v>
      </c>
      <c r="AE131" s="9">
        <f t="shared" si="19"/>
        <v>0</v>
      </c>
      <c r="AF131" s="9">
        <f t="shared" si="19"/>
        <v>0</v>
      </c>
      <c r="AG131" s="9">
        <f t="shared" si="19"/>
        <v>0</v>
      </c>
      <c r="AH131" s="9">
        <f t="shared" si="18"/>
        <v>0</v>
      </c>
      <c r="AI131" s="9">
        <f t="shared" si="18"/>
        <v>0</v>
      </c>
      <c r="AJ131" s="9">
        <f t="shared" si="18"/>
        <v>0</v>
      </c>
      <c r="AK131" s="9">
        <f t="shared" si="18"/>
        <v>0</v>
      </c>
      <c r="AL131" s="9">
        <f t="shared" si="18"/>
        <v>0</v>
      </c>
      <c r="AM131" s="9">
        <f t="shared" si="18"/>
        <v>0</v>
      </c>
      <c r="AN131" s="9">
        <f t="shared" si="18"/>
        <v>0</v>
      </c>
      <c r="AO131" s="9">
        <f t="shared" si="18"/>
        <v>0</v>
      </c>
      <c r="AP131" s="9">
        <f t="shared" si="18"/>
        <v>1</v>
      </c>
      <c r="AQ131" s="9">
        <f t="shared" si="17"/>
        <v>0</v>
      </c>
      <c r="AR131" s="9">
        <f t="shared" si="17"/>
        <v>0</v>
      </c>
      <c r="AS131" s="9">
        <f t="shared" si="17"/>
        <v>0</v>
      </c>
      <c r="AT131" s="9">
        <f t="shared" si="17"/>
        <v>0</v>
      </c>
      <c r="AU131" s="9">
        <f t="shared" si="17"/>
        <v>0</v>
      </c>
      <c r="AV131" s="9">
        <f t="shared" si="17"/>
        <v>0</v>
      </c>
      <c r="AW131" s="9">
        <f t="shared" si="17"/>
        <v>0</v>
      </c>
      <c r="AX131" s="9">
        <f t="shared" si="17"/>
        <v>0</v>
      </c>
      <c r="AY131" s="9">
        <f t="shared" si="17"/>
        <v>0</v>
      </c>
      <c r="AZ131" s="9">
        <f t="shared" si="17"/>
        <v>0</v>
      </c>
      <c r="BA131" s="10">
        <f t="shared" si="17"/>
        <v>1</v>
      </c>
    </row>
    <row r="132" spans="1:53" ht="25.5" x14ac:dyDescent="0.2">
      <c r="A132" s="5">
        <v>130</v>
      </c>
      <c r="B132" s="6" t="s">
        <v>155</v>
      </c>
      <c r="C132" s="2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>
        <v>16142819.280000003</v>
      </c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8">
        <f t="shared" si="12"/>
        <v>16142819.280000003</v>
      </c>
      <c r="AC132" s="9">
        <f t="shared" si="19"/>
        <v>0</v>
      </c>
      <c r="AD132" s="9">
        <f t="shared" si="19"/>
        <v>0</v>
      </c>
      <c r="AE132" s="9">
        <f t="shared" si="19"/>
        <v>0</v>
      </c>
      <c r="AF132" s="9">
        <f t="shared" si="19"/>
        <v>0</v>
      </c>
      <c r="AG132" s="9">
        <f t="shared" si="19"/>
        <v>0</v>
      </c>
      <c r="AH132" s="9">
        <f t="shared" si="18"/>
        <v>0</v>
      </c>
      <c r="AI132" s="9">
        <f t="shared" si="18"/>
        <v>0</v>
      </c>
      <c r="AJ132" s="9">
        <f t="shared" si="18"/>
        <v>0</v>
      </c>
      <c r="AK132" s="9">
        <f t="shared" si="18"/>
        <v>0</v>
      </c>
      <c r="AL132" s="9">
        <f t="shared" si="18"/>
        <v>0</v>
      </c>
      <c r="AM132" s="9">
        <f t="shared" si="18"/>
        <v>0</v>
      </c>
      <c r="AN132" s="9">
        <f t="shared" si="18"/>
        <v>0</v>
      </c>
      <c r="AO132" s="9">
        <f t="shared" si="18"/>
        <v>0</v>
      </c>
      <c r="AP132" s="9">
        <f t="shared" si="18"/>
        <v>1</v>
      </c>
      <c r="AQ132" s="9">
        <f t="shared" si="17"/>
        <v>0</v>
      </c>
      <c r="AR132" s="9">
        <f t="shared" si="17"/>
        <v>0</v>
      </c>
      <c r="AS132" s="9">
        <f t="shared" si="17"/>
        <v>0</v>
      </c>
      <c r="AT132" s="9">
        <f t="shared" si="17"/>
        <v>0</v>
      </c>
      <c r="AU132" s="9">
        <f t="shared" si="17"/>
        <v>0</v>
      </c>
      <c r="AV132" s="9">
        <f t="shared" si="17"/>
        <v>0</v>
      </c>
      <c r="AW132" s="9">
        <f t="shared" si="17"/>
        <v>0</v>
      </c>
      <c r="AX132" s="9">
        <f t="shared" si="17"/>
        <v>0</v>
      </c>
      <c r="AY132" s="9">
        <f t="shared" si="17"/>
        <v>0</v>
      </c>
      <c r="AZ132" s="9">
        <f t="shared" si="17"/>
        <v>0</v>
      </c>
      <c r="BA132" s="10">
        <f t="shared" si="17"/>
        <v>1</v>
      </c>
    </row>
    <row r="133" spans="1:53" x14ac:dyDescent="0.2">
      <c r="A133" s="5">
        <v>131</v>
      </c>
      <c r="B133" s="6" t="s">
        <v>156</v>
      </c>
      <c r="C133" s="25"/>
      <c r="D133" s="7">
        <v>209300.43684561766</v>
      </c>
      <c r="E133" s="7">
        <v>3541.3387143720533</v>
      </c>
      <c r="F133" s="7">
        <v>20221.91749437838</v>
      </c>
      <c r="G133" s="7">
        <v>15290.3469380359</v>
      </c>
      <c r="H133" s="7">
        <v>51360220.501525298</v>
      </c>
      <c r="I133" s="7"/>
      <c r="J133" s="7">
        <v>56651.107009008803</v>
      </c>
      <c r="K133" s="7"/>
      <c r="L133" s="7"/>
      <c r="M133" s="7">
        <v>163701.99556339992</v>
      </c>
      <c r="N133" s="7">
        <v>18834.138804183058</v>
      </c>
      <c r="O133" s="7">
        <v>13506.060095662189</v>
      </c>
      <c r="P133" s="7"/>
      <c r="Q133" s="7">
        <v>31621.527736147316</v>
      </c>
      <c r="R133" s="7">
        <v>18635.884728093861</v>
      </c>
      <c r="S133" s="7">
        <v>30432.00327961216</v>
      </c>
      <c r="T133" s="7">
        <v>21287.533173054155</v>
      </c>
      <c r="U133" s="7">
        <v>5154.6064510319384</v>
      </c>
      <c r="V133" s="7">
        <v>934550.82797856035</v>
      </c>
      <c r="W133" s="7"/>
      <c r="X133" s="7">
        <v>25178.269711750141</v>
      </c>
      <c r="Y133" s="7">
        <v>27359.064706302233</v>
      </c>
      <c r="Z133" s="7">
        <v>161367.60351126702</v>
      </c>
      <c r="AA133" s="7">
        <v>19354.555734220819</v>
      </c>
      <c r="AB133" s="8">
        <f t="shared" si="12"/>
        <v>53136209.719999999</v>
      </c>
      <c r="AC133" s="9">
        <f t="shared" si="19"/>
        <v>3.9389417865617693E-3</v>
      </c>
      <c r="AD133" s="9">
        <f t="shared" si="19"/>
        <v>6.6646430617333334E-5</v>
      </c>
      <c r="AE133" s="9">
        <f t="shared" si="19"/>
        <v>3.8056755649184041E-4</v>
      </c>
      <c r="AF133" s="9">
        <f t="shared" si="19"/>
        <v>2.8775757658681381E-4</v>
      </c>
      <c r="AG133" s="9">
        <f t="shared" si="19"/>
        <v>0.96657666725132951</v>
      </c>
      <c r="AH133" s="9">
        <f t="shared" si="18"/>
        <v>0</v>
      </c>
      <c r="AI133" s="9">
        <f t="shared" si="18"/>
        <v>1.0661488146695157E-3</v>
      </c>
      <c r="AJ133" s="9">
        <f t="shared" si="18"/>
        <v>0</v>
      </c>
      <c r="AK133" s="9">
        <f t="shared" si="18"/>
        <v>0</v>
      </c>
      <c r="AL133" s="9">
        <f t="shared" si="18"/>
        <v>3.080799259601385E-3</v>
      </c>
      <c r="AM133" s="9">
        <f t="shared" si="18"/>
        <v>3.5445017443715138E-4</v>
      </c>
      <c r="AN133" s="9">
        <f t="shared" si="18"/>
        <v>2.5417808622090388E-4</v>
      </c>
      <c r="AO133" s="9">
        <f t="shared" si="18"/>
        <v>0</v>
      </c>
      <c r="AP133" s="9">
        <f t="shared" si="18"/>
        <v>5.9510318674922821E-4</v>
      </c>
      <c r="AQ133" s="9">
        <f t="shared" si="17"/>
        <v>3.5071912028154085E-4</v>
      </c>
      <c r="AR133" s="9">
        <f t="shared" si="17"/>
        <v>5.7271686181556577E-4</v>
      </c>
      <c r="AS133" s="9">
        <f t="shared" si="17"/>
        <v>4.0062197294892329E-4</v>
      </c>
      <c r="AT133" s="9">
        <f t="shared" si="17"/>
        <v>9.7007416942119422E-5</v>
      </c>
      <c r="AU133" s="9">
        <f t="shared" si="17"/>
        <v>1.758783385008366E-2</v>
      </c>
      <c r="AV133" s="9">
        <f t="shared" si="17"/>
        <v>0</v>
      </c>
      <c r="AW133" s="9">
        <f t="shared" si="17"/>
        <v>4.7384391631293308E-4</v>
      </c>
      <c r="AX133" s="9">
        <f t="shared" si="17"/>
        <v>5.1488551499006381E-4</v>
      </c>
      <c r="AY133" s="9">
        <f t="shared" si="17"/>
        <v>3.0368670321347683E-3</v>
      </c>
      <c r="AZ133" s="9">
        <f t="shared" si="17"/>
        <v>3.6424419122495173E-4</v>
      </c>
      <c r="BA133" s="10">
        <f t="shared" si="17"/>
        <v>1</v>
      </c>
    </row>
    <row r="134" spans="1:53" x14ac:dyDescent="0.2">
      <c r="A134" s="5">
        <v>132</v>
      </c>
      <c r="B134" s="6" t="s">
        <v>157</v>
      </c>
      <c r="C134" s="25"/>
      <c r="D134" s="7">
        <v>171344.4754556496</v>
      </c>
      <c r="E134" s="7">
        <v>523.74653142253737</v>
      </c>
      <c r="F134" s="7">
        <v>1125.7241791970405</v>
      </c>
      <c r="G134" s="7">
        <v>717.80136940731836</v>
      </c>
      <c r="H134" s="7">
        <v>169894.97696734761</v>
      </c>
      <c r="I134" s="7">
        <v>1864.7793369618498</v>
      </c>
      <c r="J134" s="7">
        <v>2065.069475007625</v>
      </c>
      <c r="K134" s="7">
        <v>961.98328372009041</v>
      </c>
      <c r="L134" s="7">
        <v>29.823844767555457</v>
      </c>
      <c r="M134" s="7">
        <v>103645972.62950779</v>
      </c>
      <c r="N134" s="7">
        <v>1553.2261164561273</v>
      </c>
      <c r="O134" s="7">
        <v>1706.5157165712765</v>
      </c>
      <c r="P134" s="7">
        <v>2399.512630317256</v>
      </c>
      <c r="Q134" s="7">
        <v>3777.8365835799164</v>
      </c>
      <c r="R134" s="7">
        <v>184.93347325627226</v>
      </c>
      <c r="S134" s="7">
        <v>176.44732356083534</v>
      </c>
      <c r="T134" s="7">
        <v>302.76549987752588</v>
      </c>
      <c r="U134" s="7">
        <v>226.86474696208936</v>
      </c>
      <c r="V134" s="7">
        <v>516611.61996260018</v>
      </c>
      <c r="W134" s="7">
        <v>169515.31411339104</v>
      </c>
      <c r="X134" s="7">
        <v>1396.0314672288441</v>
      </c>
      <c r="Y134" s="7">
        <v>444.29046632288907</v>
      </c>
      <c r="Z134" s="7">
        <v>170571.01742522526</v>
      </c>
      <c r="AA134" s="7">
        <v>142.73452339634608</v>
      </c>
      <c r="AB134" s="8">
        <f t="shared" ref="AB134:AB197" si="20">SUM(D134:AA134)</f>
        <v>104863510.12000003</v>
      </c>
      <c r="AC134" s="9">
        <f t="shared" si="19"/>
        <v>1.6339761587188186E-3</v>
      </c>
      <c r="AD134" s="9">
        <f t="shared" si="19"/>
        <v>4.9945546436810157E-6</v>
      </c>
      <c r="AE134" s="9">
        <f t="shared" si="19"/>
        <v>1.0735137302850379E-5</v>
      </c>
      <c r="AF134" s="9">
        <f t="shared" si="19"/>
        <v>6.8451014903650085E-6</v>
      </c>
      <c r="AG134" s="9">
        <f t="shared" si="19"/>
        <v>1.6201534430130094E-3</v>
      </c>
      <c r="AH134" s="9">
        <f t="shared" si="18"/>
        <v>1.7782919290303166E-5</v>
      </c>
      <c r="AI134" s="9">
        <f t="shared" si="18"/>
        <v>1.9692927240795898E-5</v>
      </c>
      <c r="AJ134" s="9">
        <f t="shared" si="18"/>
        <v>9.1736704466525073E-6</v>
      </c>
      <c r="AK134" s="9">
        <f t="shared" si="18"/>
        <v>2.8440631763543572E-7</v>
      </c>
      <c r="AL134" s="9">
        <f t="shared" si="18"/>
        <v>0.98838931207720437</v>
      </c>
      <c r="AM134" s="9">
        <f t="shared" si="18"/>
        <v>1.4811883701763376E-5</v>
      </c>
      <c r="AN134" s="9">
        <f t="shared" si="18"/>
        <v>1.6273684855851515E-5</v>
      </c>
      <c r="AO134" s="9">
        <f t="shared" si="18"/>
        <v>2.288224595544614E-5</v>
      </c>
      <c r="AP134" s="9">
        <f t="shared" si="18"/>
        <v>3.6026226656505851E-5</v>
      </c>
      <c r="AQ134" s="9">
        <f t="shared" si="17"/>
        <v>1.763563636622926E-6</v>
      </c>
      <c r="AR134" s="9">
        <f t="shared" si="17"/>
        <v>1.682637967763226E-6</v>
      </c>
      <c r="AS134" s="9">
        <f t="shared" si="17"/>
        <v>2.8872340772405738E-6</v>
      </c>
      <c r="AT134" s="9">
        <f t="shared" si="17"/>
        <v>2.1634288867736527E-6</v>
      </c>
      <c r="AU134" s="9">
        <f t="shared" si="17"/>
        <v>4.9265146605470128E-3</v>
      </c>
      <c r="AV134" s="9">
        <f t="shared" si="17"/>
        <v>1.6165328999516327E-3</v>
      </c>
      <c r="AW134" s="9">
        <f t="shared" si="17"/>
        <v>1.3312843196182375E-5</v>
      </c>
      <c r="AX134" s="9">
        <f t="shared" si="17"/>
        <v>4.2368452649970185E-6</v>
      </c>
      <c r="AY134" s="9">
        <f t="shared" si="17"/>
        <v>1.6266003038619742E-3</v>
      </c>
      <c r="AZ134" s="9">
        <f t="shared" si="17"/>
        <v>1.3611457716131048E-6</v>
      </c>
      <c r="BA134" s="10">
        <f t="shared" si="17"/>
        <v>1</v>
      </c>
    </row>
    <row r="135" spans="1:53" x14ac:dyDescent="0.2">
      <c r="A135" s="5">
        <v>133</v>
      </c>
      <c r="B135" s="6" t="s">
        <v>158</v>
      </c>
      <c r="C135" s="25"/>
      <c r="D135" s="7">
        <v>2266370.2632203214</v>
      </c>
      <c r="E135" s="7">
        <v>760093.91675680992</v>
      </c>
      <c r="F135" s="7">
        <v>785730.97723449313</v>
      </c>
      <c r="G135" s="7">
        <v>764982.12807878549</v>
      </c>
      <c r="H135" s="7">
        <v>865846.03217007359</v>
      </c>
      <c r="I135" s="7">
        <v>866801.21662517346</v>
      </c>
      <c r="J135" s="7">
        <v>2279888.1338244351</v>
      </c>
      <c r="K135" s="7">
        <v>2453928.7573249983</v>
      </c>
      <c r="L135" s="7">
        <v>754622.42594137031</v>
      </c>
      <c r="M135" s="7">
        <v>2697743.2683938141</v>
      </c>
      <c r="N135" s="7">
        <v>2489410.1976402234</v>
      </c>
      <c r="O135" s="7">
        <v>766824.22264473874</v>
      </c>
      <c r="P135" s="7">
        <v>810153.14966936165</v>
      </c>
      <c r="Q135" s="7">
        <v>881346.18158065819</v>
      </c>
      <c r="R135" s="7">
        <v>759188.31556265801</v>
      </c>
      <c r="S135" s="7">
        <v>756615.52994417993</v>
      </c>
      <c r="T135" s="7">
        <v>757444.98164228501</v>
      </c>
      <c r="U135" s="7">
        <v>1036090.0209565135</v>
      </c>
      <c r="V135" s="7">
        <v>8329350.9435017081</v>
      </c>
      <c r="W135" s="7">
        <v>761815.51402287919</v>
      </c>
      <c r="X135" s="7">
        <v>808968.87667707261</v>
      </c>
      <c r="Y135" s="7">
        <v>2270501.5978768575</v>
      </c>
      <c r="Z135" s="7">
        <v>1030229.7415101865</v>
      </c>
      <c r="AA135" s="7">
        <v>757355.00720049499</v>
      </c>
      <c r="AB135" s="8">
        <f t="shared" si="20"/>
        <v>36711301.400000088</v>
      </c>
      <c r="AC135" s="9">
        <f t="shared" si="19"/>
        <v>6.1734947462808165E-2</v>
      </c>
      <c r="AD135" s="9">
        <f t="shared" si="19"/>
        <v>2.0704630121252201E-2</v>
      </c>
      <c r="AE135" s="9">
        <f t="shared" si="19"/>
        <v>2.1402972579841348E-2</v>
      </c>
      <c r="AF135" s="9">
        <f t="shared" si="19"/>
        <v>2.0837782887173365E-2</v>
      </c>
      <c r="AG135" s="9">
        <f t="shared" si="19"/>
        <v>2.358527208654258E-2</v>
      </c>
      <c r="AH135" s="9">
        <f t="shared" si="18"/>
        <v>2.361129089869779E-2</v>
      </c>
      <c r="AI135" s="9">
        <f t="shared" si="18"/>
        <v>6.210316842171195E-2</v>
      </c>
      <c r="AJ135" s="9">
        <f t="shared" si="18"/>
        <v>6.6843959863678179E-2</v>
      </c>
      <c r="AK135" s="9">
        <f t="shared" si="18"/>
        <v>2.05555890737605E-2</v>
      </c>
      <c r="AL135" s="9">
        <f t="shared" si="18"/>
        <v>7.3485361878067548E-2</v>
      </c>
      <c r="AM135" s="9">
        <f t="shared" si="18"/>
        <v>6.7810458978722482E-2</v>
      </c>
      <c r="AN135" s="9">
        <f t="shared" si="18"/>
        <v>2.0887960747824019E-2</v>
      </c>
      <c r="AO135" s="9">
        <f t="shared" si="18"/>
        <v>2.206822201267318E-2</v>
      </c>
      <c r="AP135" s="9">
        <f t="shared" si="18"/>
        <v>2.4007489464284045E-2</v>
      </c>
      <c r="AQ135" s="9">
        <f t="shared" si="17"/>
        <v>2.0679961935717597E-2</v>
      </c>
      <c r="AR135" s="9">
        <f t="shared" si="17"/>
        <v>2.0609880366272662E-2</v>
      </c>
      <c r="AS135" s="9">
        <f t="shared" si="17"/>
        <v>2.0632474272412559E-2</v>
      </c>
      <c r="AT135" s="9">
        <f t="shared" si="17"/>
        <v>2.8222644838096396E-2</v>
      </c>
      <c r="AU135" s="9">
        <f t="shared" si="17"/>
        <v>0.2268879234965418</v>
      </c>
      <c r="AV135" s="9">
        <f t="shared" si="17"/>
        <v>2.0751525687478824E-2</v>
      </c>
      <c r="AW135" s="9">
        <f t="shared" si="17"/>
        <v>2.203596292767411E-2</v>
      </c>
      <c r="AX135" s="9">
        <f t="shared" si="17"/>
        <v>6.1847483235144912E-2</v>
      </c>
      <c r="AY135" s="9">
        <f t="shared" si="17"/>
        <v>2.8063013356159149E-2</v>
      </c>
      <c r="AZ135" s="9">
        <f t="shared" si="17"/>
        <v>2.0630023407464743E-2</v>
      </c>
      <c r="BA135" s="10">
        <f t="shared" si="17"/>
        <v>1</v>
      </c>
    </row>
    <row r="136" spans="1:53" x14ac:dyDescent="0.2">
      <c r="A136" s="5">
        <v>134</v>
      </c>
      <c r="B136" s="6" t="s">
        <v>159</v>
      </c>
      <c r="C136" s="25"/>
      <c r="D136" s="7">
        <v>3095580.9806058505</v>
      </c>
      <c r="E136" s="7"/>
      <c r="F136" s="7"/>
      <c r="G136" s="7"/>
      <c r="H136" s="7"/>
      <c r="I136" s="7"/>
      <c r="J136" s="7">
        <v>3095580.9806058505</v>
      </c>
      <c r="K136" s="7">
        <v>3095580.9806058505</v>
      </c>
      <c r="L136" s="7"/>
      <c r="M136" s="7">
        <v>3095580.9806058505</v>
      </c>
      <c r="N136" s="7">
        <v>3095580.9806058505</v>
      </c>
      <c r="O136" s="7"/>
      <c r="P136" s="7"/>
      <c r="Q136" s="7"/>
      <c r="R136" s="7"/>
      <c r="S136" s="7"/>
      <c r="T136" s="7"/>
      <c r="U136" s="7"/>
      <c r="V136" s="7">
        <v>3095580.9163648887</v>
      </c>
      <c r="W136" s="7"/>
      <c r="X136" s="7"/>
      <c r="Y136" s="7">
        <v>3095580.9806058505</v>
      </c>
      <c r="Z136" s="7"/>
      <c r="AA136" s="7"/>
      <c r="AB136" s="8">
        <f t="shared" si="20"/>
        <v>21669066.799999993</v>
      </c>
      <c r="AC136" s="9">
        <f t="shared" si="19"/>
        <v>0.14285714328066271</v>
      </c>
      <c r="AD136" s="9">
        <f t="shared" si="19"/>
        <v>0</v>
      </c>
      <c r="AE136" s="9">
        <f t="shared" si="19"/>
        <v>0</v>
      </c>
      <c r="AF136" s="9">
        <f t="shared" si="19"/>
        <v>0</v>
      </c>
      <c r="AG136" s="9">
        <f t="shared" si="19"/>
        <v>0</v>
      </c>
      <c r="AH136" s="9">
        <f t="shared" si="18"/>
        <v>0</v>
      </c>
      <c r="AI136" s="9">
        <f t="shared" si="18"/>
        <v>0.14285714328066271</v>
      </c>
      <c r="AJ136" s="9">
        <f t="shared" si="18"/>
        <v>0.14285714328066271</v>
      </c>
      <c r="AK136" s="9">
        <f t="shared" si="18"/>
        <v>0</v>
      </c>
      <c r="AL136" s="9">
        <f t="shared" si="18"/>
        <v>0.14285714328066271</v>
      </c>
      <c r="AM136" s="9">
        <f t="shared" si="18"/>
        <v>0.14285714328066271</v>
      </c>
      <c r="AN136" s="9">
        <f t="shared" si="18"/>
        <v>0</v>
      </c>
      <c r="AO136" s="9">
        <f t="shared" si="18"/>
        <v>0</v>
      </c>
      <c r="AP136" s="9">
        <f t="shared" si="18"/>
        <v>0</v>
      </c>
      <c r="AQ136" s="9">
        <f t="shared" si="17"/>
        <v>0</v>
      </c>
      <c r="AR136" s="9">
        <f t="shared" si="17"/>
        <v>0</v>
      </c>
      <c r="AS136" s="9">
        <f t="shared" si="17"/>
        <v>0</v>
      </c>
      <c r="AT136" s="9">
        <f t="shared" si="17"/>
        <v>0</v>
      </c>
      <c r="AU136" s="9">
        <f t="shared" ref="AQ136:BA159" si="21">+V136/$AB136</f>
        <v>0.14285714031602365</v>
      </c>
      <c r="AV136" s="9">
        <f t="shared" si="21"/>
        <v>0</v>
      </c>
      <c r="AW136" s="9">
        <f t="shared" si="21"/>
        <v>0</v>
      </c>
      <c r="AX136" s="9">
        <f t="shared" si="21"/>
        <v>0.14285714328066271</v>
      </c>
      <c r="AY136" s="9">
        <f t="shared" si="21"/>
        <v>0</v>
      </c>
      <c r="AZ136" s="9">
        <f t="shared" si="21"/>
        <v>0</v>
      </c>
      <c r="BA136" s="10">
        <f t="shared" si="21"/>
        <v>1</v>
      </c>
    </row>
    <row r="137" spans="1:53" x14ac:dyDescent="0.2">
      <c r="A137" s="5">
        <v>135</v>
      </c>
      <c r="B137" s="6" t="s">
        <v>160</v>
      </c>
      <c r="C137" s="25"/>
      <c r="D137" s="7">
        <v>10263.12665286527</v>
      </c>
      <c r="E137" s="7"/>
      <c r="F137" s="7"/>
      <c r="G137" s="7">
        <v>5089.5817463428511</v>
      </c>
      <c r="H137" s="7"/>
      <c r="I137" s="7"/>
      <c r="J137" s="7"/>
      <c r="K137" s="7"/>
      <c r="L137" s="7"/>
      <c r="M137" s="7">
        <v>442713.26353090658</v>
      </c>
      <c r="N137" s="7"/>
      <c r="O137" s="7"/>
      <c r="P137" s="7"/>
      <c r="Q137" s="7">
        <v>123690.61723688572</v>
      </c>
      <c r="R137" s="7">
        <v>45300.36951570728</v>
      </c>
      <c r="S137" s="7"/>
      <c r="T137" s="7">
        <v>38134.659247018062</v>
      </c>
      <c r="U137" s="7"/>
      <c r="V137" s="7">
        <v>58519770.512070268</v>
      </c>
      <c r="W137" s="7"/>
      <c r="X137" s="7"/>
      <c r="Y137" s="7"/>
      <c r="Z137" s="7"/>
      <c r="AA137" s="7"/>
      <c r="AB137" s="8">
        <f t="shared" si="20"/>
        <v>59184962.129999995</v>
      </c>
      <c r="AC137" s="9">
        <f t="shared" si="19"/>
        <v>1.7340767457656343E-4</v>
      </c>
      <c r="AD137" s="9">
        <f t="shared" si="19"/>
        <v>0</v>
      </c>
      <c r="AE137" s="9">
        <f t="shared" si="19"/>
        <v>0</v>
      </c>
      <c r="AF137" s="9">
        <f t="shared" si="19"/>
        <v>8.5994508793696035E-5</v>
      </c>
      <c r="AG137" s="9">
        <f t="shared" si="19"/>
        <v>0</v>
      </c>
      <c r="AH137" s="9">
        <f t="shared" si="18"/>
        <v>0</v>
      </c>
      <c r="AI137" s="9">
        <f t="shared" si="18"/>
        <v>0</v>
      </c>
      <c r="AJ137" s="9">
        <f t="shared" si="18"/>
        <v>0</v>
      </c>
      <c r="AK137" s="9">
        <f t="shared" si="18"/>
        <v>0</v>
      </c>
      <c r="AL137" s="9">
        <f t="shared" si="18"/>
        <v>7.4801646836993021E-3</v>
      </c>
      <c r="AM137" s="9">
        <f t="shared" si="18"/>
        <v>0</v>
      </c>
      <c r="AN137" s="9">
        <f t="shared" si="18"/>
        <v>0</v>
      </c>
      <c r="AO137" s="9">
        <f t="shared" si="18"/>
        <v>0</v>
      </c>
      <c r="AP137" s="9">
        <f t="shared" si="18"/>
        <v>2.0898994066296571E-3</v>
      </c>
      <c r="AQ137" s="9">
        <f t="shared" si="21"/>
        <v>7.6540337081241756E-4</v>
      </c>
      <c r="AR137" s="9">
        <f t="shared" si="21"/>
        <v>0</v>
      </c>
      <c r="AS137" s="9">
        <f t="shared" si="21"/>
        <v>6.4433021285466296E-4</v>
      </c>
      <c r="AT137" s="9">
        <f t="shared" si="21"/>
        <v>0</v>
      </c>
      <c r="AU137" s="9">
        <f t="shared" si="21"/>
        <v>0.98876080014263368</v>
      </c>
      <c r="AV137" s="9">
        <f t="shared" si="21"/>
        <v>0</v>
      </c>
      <c r="AW137" s="9">
        <f t="shared" si="21"/>
        <v>0</v>
      </c>
      <c r="AX137" s="9">
        <f t="shared" si="21"/>
        <v>0</v>
      </c>
      <c r="AY137" s="9">
        <f t="shared" si="21"/>
        <v>0</v>
      </c>
      <c r="AZ137" s="9">
        <f t="shared" si="21"/>
        <v>0</v>
      </c>
      <c r="BA137" s="10">
        <f t="shared" si="21"/>
        <v>1</v>
      </c>
    </row>
    <row r="138" spans="1:53" x14ac:dyDescent="0.2">
      <c r="A138" s="5">
        <v>136</v>
      </c>
      <c r="B138" s="6" t="s">
        <v>161</v>
      </c>
      <c r="C138" s="25"/>
      <c r="D138" s="7">
        <v>957899.95958908624</v>
      </c>
      <c r="E138" s="7">
        <v>15855.426142478485</v>
      </c>
      <c r="F138" s="7">
        <v>16240.679003929696</v>
      </c>
      <c r="G138" s="7">
        <v>16899.244254718844</v>
      </c>
      <c r="H138" s="7">
        <v>32094.251560643472</v>
      </c>
      <c r="I138" s="7">
        <v>755028.59767613839</v>
      </c>
      <c r="J138" s="7">
        <v>2628910.1514955154</v>
      </c>
      <c r="K138" s="7">
        <v>51904.91400725484</v>
      </c>
      <c r="L138" s="7">
        <v>366032.36186414328</v>
      </c>
      <c r="M138" s="7">
        <v>2737903.8728574244</v>
      </c>
      <c r="N138" s="7">
        <v>572155.72925696685</v>
      </c>
      <c r="O138" s="7">
        <v>396945.27086173638</v>
      </c>
      <c r="P138" s="7">
        <v>1508438.6919725235</v>
      </c>
      <c r="Q138" s="7">
        <v>1877895.3314239704</v>
      </c>
      <c r="R138" s="7">
        <v>248723.18531373868</v>
      </c>
      <c r="S138" s="7">
        <v>12159.744729448905</v>
      </c>
      <c r="T138" s="7">
        <v>236522.52879344168</v>
      </c>
      <c r="U138" s="7">
        <v>10006.927819148435</v>
      </c>
      <c r="V138" s="7">
        <v>19493964.836805437</v>
      </c>
      <c r="W138" s="7">
        <v>1473910.9345597159</v>
      </c>
      <c r="X138" s="7">
        <v>366943.76813370694</v>
      </c>
      <c r="Y138" s="7">
        <v>18009.726450231159</v>
      </c>
      <c r="Z138" s="7">
        <v>573695.99821078486</v>
      </c>
      <c r="AA138" s="7">
        <v>191469.67721782238</v>
      </c>
      <c r="AB138" s="8">
        <f t="shared" si="20"/>
        <v>34559611.81000001</v>
      </c>
      <c r="AC138" s="9">
        <f t="shared" si="19"/>
        <v>2.7717324050263573E-2</v>
      </c>
      <c r="AD138" s="9">
        <f t="shared" si="19"/>
        <v>4.587848448543809E-4</v>
      </c>
      <c r="AE138" s="9">
        <f t="shared" si="19"/>
        <v>4.6993233295607699E-4</v>
      </c>
      <c r="AF138" s="9">
        <f t="shared" si="19"/>
        <v>4.8898825448696036E-4</v>
      </c>
      <c r="AG138" s="9">
        <f t="shared" si="19"/>
        <v>9.2866354336065859E-4</v>
      </c>
      <c r="AH138" s="9">
        <f t="shared" si="18"/>
        <v>2.1847137688556641E-2</v>
      </c>
      <c r="AI138" s="9">
        <f t="shared" si="18"/>
        <v>7.6068856500721052E-2</v>
      </c>
      <c r="AJ138" s="9">
        <f t="shared" si="18"/>
        <v>1.5018951686325329E-3</v>
      </c>
      <c r="AK138" s="9">
        <f t="shared" si="18"/>
        <v>1.0591333139865589E-2</v>
      </c>
      <c r="AL138" s="9">
        <f t="shared" si="18"/>
        <v>7.9222645436810069E-2</v>
      </c>
      <c r="AM138" s="9">
        <f t="shared" si="18"/>
        <v>1.6555617939302505E-2</v>
      </c>
      <c r="AN138" s="9">
        <f t="shared" si="18"/>
        <v>1.1485813933444649E-2</v>
      </c>
      <c r="AO138" s="9">
        <f t="shared" si="18"/>
        <v>4.3647443156061394E-2</v>
      </c>
      <c r="AP138" s="9">
        <f t="shared" si="18"/>
        <v>5.4337859514978444E-2</v>
      </c>
      <c r="AQ138" s="9">
        <f t="shared" si="21"/>
        <v>7.1969322653609577E-3</v>
      </c>
      <c r="AR138" s="9">
        <f t="shared" si="21"/>
        <v>3.5184841763559444E-4</v>
      </c>
      <c r="AS138" s="9">
        <f t="shared" si="21"/>
        <v>6.843900044184021E-3</v>
      </c>
      <c r="AT138" s="9">
        <f t="shared" si="21"/>
        <v>2.8955556197112365E-4</v>
      </c>
      <c r="AU138" s="9">
        <f t="shared" si="21"/>
        <v>0.56406781835335174</v>
      </c>
      <c r="AV138" s="9">
        <f t="shared" si="21"/>
        <v>4.2648364879296241E-2</v>
      </c>
      <c r="AW138" s="9">
        <f t="shared" si="21"/>
        <v>1.0617705145273935E-2</v>
      </c>
      <c r="AX138" s="9">
        <f t="shared" si="21"/>
        <v>5.2112062338095907E-4</v>
      </c>
      <c r="AY138" s="9">
        <f t="shared" si="21"/>
        <v>1.660018640732483E-2</v>
      </c>
      <c r="AZ138" s="9">
        <f t="shared" si="21"/>
        <v>5.5402727979259186E-3</v>
      </c>
      <c r="BA138" s="10">
        <f t="shared" si="21"/>
        <v>1</v>
      </c>
    </row>
    <row r="139" spans="1:53" x14ac:dyDescent="0.2">
      <c r="A139" s="5">
        <v>137</v>
      </c>
      <c r="B139" s="6" t="s">
        <v>162</v>
      </c>
      <c r="C139" s="2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>
        <v>6127777.9199999999</v>
      </c>
      <c r="W139" s="7"/>
      <c r="X139" s="7"/>
      <c r="Y139" s="7"/>
      <c r="Z139" s="7"/>
      <c r="AA139" s="7"/>
      <c r="AB139" s="8">
        <f t="shared" si="20"/>
        <v>6127777.9199999999</v>
      </c>
      <c r="AC139" s="9">
        <f t="shared" si="19"/>
        <v>0</v>
      </c>
      <c r="AD139" s="9">
        <f t="shared" si="19"/>
        <v>0</v>
      </c>
      <c r="AE139" s="9">
        <f t="shared" si="19"/>
        <v>0</v>
      </c>
      <c r="AF139" s="9">
        <f t="shared" si="19"/>
        <v>0</v>
      </c>
      <c r="AG139" s="9">
        <f t="shared" si="19"/>
        <v>0</v>
      </c>
      <c r="AH139" s="9">
        <f t="shared" si="18"/>
        <v>0</v>
      </c>
      <c r="AI139" s="9">
        <f t="shared" si="18"/>
        <v>0</v>
      </c>
      <c r="AJ139" s="9">
        <f t="shared" si="18"/>
        <v>0</v>
      </c>
      <c r="AK139" s="9">
        <f t="shared" si="18"/>
        <v>0</v>
      </c>
      <c r="AL139" s="9">
        <f t="shared" si="18"/>
        <v>0</v>
      </c>
      <c r="AM139" s="9">
        <f t="shared" si="18"/>
        <v>0</v>
      </c>
      <c r="AN139" s="9">
        <f t="shared" si="18"/>
        <v>0</v>
      </c>
      <c r="AO139" s="9">
        <f t="shared" si="18"/>
        <v>0</v>
      </c>
      <c r="AP139" s="9">
        <f t="shared" si="18"/>
        <v>0</v>
      </c>
      <c r="AQ139" s="9">
        <f t="shared" si="21"/>
        <v>0</v>
      </c>
      <c r="AR139" s="9">
        <f t="shared" si="21"/>
        <v>0</v>
      </c>
      <c r="AS139" s="9">
        <f t="shared" si="21"/>
        <v>0</v>
      </c>
      <c r="AT139" s="9">
        <f t="shared" si="21"/>
        <v>0</v>
      </c>
      <c r="AU139" s="9">
        <f t="shared" si="21"/>
        <v>1</v>
      </c>
      <c r="AV139" s="9">
        <f t="shared" si="21"/>
        <v>0</v>
      </c>
      <c r="AW139" s="9">
        <f t="shared" si="21"/>
        <v>0</v>
      </c>
      <c r="AX139" s="9">
        <f t="shared" si="21"/>
        <v>0</v>
      </c>
      <c r="AY139" s="9">
        <f t="shared" si="21"/>
        <v>0</v>
      </c>
      <c r="AZ139" s="9">
        <f t="shared" si="21"/>
        <v>0</v>
      </c>
      <c r="BA139" s="10">
        <f t="shared" si="21"/>
        <v>1</v>
      </c>
    </row>
    <row r="140" spans="1:53" x14ac:dyDescent="0.2">
      <c r="A140" s="5">
        <v>138</v>
      </c>
      <c r="B140" s="6" t="s">
        <v>163</v>
      </c>
      <c r="C140" s="25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>
        <v>9697446.2699999996</v>
      </c>
      <c r="W140" s="7"/>
      <c r="X140" s="7"/>
      <c r="Y140" s="7"/>
      <c r="Z140" s="7"/>
      <c r="AA140" s="7"/>
      <c r="AB140" s="8">
        <f t="shared" si="20"/>
        <v>9697446.2699999996</v>
      </c>
      <c r="AC140" s="9">
        <f t="shared" si="19"/>
        <v>0</v>
      </c>
      <c r="AD140" s="9">
        <f t="shared" si="19"/>
        <v>0</v>
      </c>
      <c r="AE140" s="9">
        <f t="shared" si="19"/>
        <v>0</v>
      </c>
      <c r="AF140" s="9">
        <f t="shared" si="19"/>
        <v>0</v>
      </c>
      <c r="AG140" s="9">
        <f t="shared" si="19"/>
        <v>0</v>
      </c>
      <c r="AH140" s="9">
        <f t="shared" si="18"/>
        <v>0</v>
      </c>
      <c r="AI140" s="9">
        <f t="shared" si="18"/>
        <v>0</v>
      </c>
      <c r="AJ140" s="9">
        <f t="shared" si="18"/>
        <v>0</v>
      </c>
      <c r="AK140" s="9">
        <f t="shared" si="18"/>
        <v>0</v>
      </c>
      <c r="AL140" s="9">
        <f t="shared" si="18"/>
        <v>0</v>
      </c>
      <c r="AM140" s="9">
        <f t="shared" si="18"/>
        <v>0</v>
      </c>
      <c r="AN140" s="9">
        <f t="shared" si="18"/>
        <v>0</v>
      </c>
      <c r="AO140" s="9">
        <f t="shared" si="18"/>
        <v>0</v>
      </c>
      <c r="AP140" s="9">
        <f t="shared" si="18"/>
        <v>0</v>
      </c>
      <c r="AQ140" s="9">
        <f t="shared" si="21"/>
        <v>0</v>
      </c>
      <c r="AR140" s="9">
        <f t="shared" si="21"/>
        <v>0</v>
      </c>
      <c r="AS140" s="9">
        <f t="shared" si="21"/>
        <v>0</v>
      </c>
      <c r="AT140" s="9">
        <f t="shared" si="21"/>
        <v>0</v>
      </c>
      <c r="AU140" s="9">
        <f t="shared" si="21"/>
        <v>1</v>
      </c>
      <c r="AV140" s="9">
        <f t="shared" si="21"/>
        <v>0</v>
      </c>
      <c r="AW140" s="9">
        <f t="shared" si="21"/>
        <v>0</v>
      </c>
      <c r="AX140" s="9">
        <f t="shared" si="21"/>
        <v>0</v>
      </c>
      <c r="AY140" s="9">
        <f t="shared" si="21"/>
        <v>0</v>
      </c>
      <c r="AZ140" s="9">
        <f t="shared" si="21"/>
        <v>0</v>
      </c>
      <c r="BA140" s="10">
        <f t="shared" si="21"/>
        <v>1</v>
      </c>
    </row>
    <row r="141" spans="1:53" x14ac:dyDescent="0.2">
      <c r="A141" s="5">
        <v>139</v>
      </c>
      <c r="B141" s="6" t="s">
        <v>164</v>
      </c>
      <c r="C141" s="25"/>
      <c r="D141" s="7">
        <v>233746218.04184666</v>
      </c>
      <c r="E141" s="7">
        <v>11254284.867798476</v>
      </c>
      <c r="F141" s="7">
        <v>107512126.66852677</v>
      </c>
      <c r="G141" s="7">
        <v>4939155.9487557048</v>
      </c>
      <c r="H141" s="7">
        <v>35926496.955582157</v>
      </c>
      <c r="I141" s="7">
        <v>29134653.579577241</v>
      </c>
      <c r="J141" s="7">
        <v>33243583.026217915</v>
      </c>
      <c r="K141" s="7">
        <v>37243620.708170079</v>
      </c>
      <c r="L141" s="7">
        <v>3824083.3736414337</v>
      </c>
      <c r="M141" s="7">
        <v>498222695.25616699</v>
      </c>
      <c r="N141" s="7">
        <v>286382636.52515262</v>
      </c>
      <c r="O141" s="7">
        <v>7653034.5604580808</v>
      </c>
      <c r="P141" s="7">
        <v>96833251.493969917</v>
      </c>
      <c r="Q141" s="7">
        <v>158492714.59896016</v>
      </c>
      <c r="R141" s="7">
        <v>50674157.321245268</v>
      </c>
      <c r="S141" s="7">
        <v>79558319.394660652</v>
      </c>
      <c r="T141" s="7">
        <v>126354994.81631197</v>
      </c>
      <c r="U141" s="7">
        <v>30351844.627500907</v>
      </c>
      <c r="V141" s="7">
        <v>959443201.81825137</v>
      </c>
      <c r="W141" s="7">
        <v>76918600.971537337</v>
      </c>
      <c r="X141" s="7">
        <v>5723982.9331392758</v>
      </c>
      <c r="Y141" s="7">
        <v>99032898.234925196</v>
      </c>
      <c r="Z141" s="7">
        <v>30016064.308535442</v>
      </c>
      <c r="AA141" s="7">
        <v>81370847.499068126</v>
      </c>
      <c r="AB141" s="8">
        <f t="shared" si="20"/>
        <v>3083853467.5300002</v>
      </c>
      <c r="AC141" s="9">
        <f t="shared" si="19"/>
        <v>7.5796797903327343E-2</v>
      </c>
      <c r="AD141" s="9">
        <f t="shared" si="19"/>
        <v>3.6494227064597039E-3</v>
      </c>
      <c r="AE141" s="9">
        <f t="shared" si="19"/>
        <v>3.4862916737298209E-2</v>
      </c>
      <c r="AF141" s="9">
        <f t="shared" si="19"/>
        <v>1.6016182353539973E-3</v>
      </c>
      <c r="AG141" s="9">
        <f t="shared" si="19"/>
        <v>1.1649871608315208E-2</v>
      </c>
      <c r="AH141" s="9">
        <f t="shared" si="18"/>
        <v>9.4474831201731904E-3</v>
      </c>
      <c r="AI141" s="9">
        <f t="shared" si="18"/>
        <v>1.0779884121032582E-2</v>
      </c>
      <c r="AJ141" s="9">
        <f t="shared" si="18"/>
        <v>1.207697483045464E-2</v>
      </c>
      <c r="AK141" s="9">
        <f t="shared" si="18"/>
        <v>1.2400340722752686E-3</v>
      </c>
      <c r="AL141" s="9">
        <f t="shared" si="18"/>
        <v>0.1615584853502188</v>
      </c>
      <c r="AM141" s="9">
        <f t="shared" si="18"/>
        <v>9.2865189458735731E-2</v>
      </c>
      <c r="AN141" s="9">
        <f t="shared" si="18"/>
        <v>2.4816466284916408E-3</v>
      </c>
      <c r="AO141" s="9">
        <f t="shared" si="18"/>
        <v>3.1400081914893352E-2</v>
      </c>
      <c r="AP141" s="9">
        <f t="shared" si="18"/>
        <v>5.1394372744274469E-2</v>
      </c>
      <c r="AQ141" s="9">
        <f t="shared" si="21"/>
        <v>1.6432089868988659E-2</v>
      </c>
      <c r="AR141" s="9">
        <f t="shared" si="21"/>
        <v>2.5798346202999898E-2</v>
      </c>
      <c r="AS141" s="9">
        <f t="shared" si="21"/>
        <v>4.097308647985648E-2</v>
      </c>
      <c r="AT141" s="9">
        <f t="shared" si="21"/>
        <v>9.8421812018880048E-3</v>
      </c>
      <c r="AU141" s="9">
        <f t="shared" si="21"/>
        <v>0.3111182849380692</v>
      </c>
      <c r="AV141" s="9">
        <f t="shared" si="21"/>
        <v>2.4942365706223057E-2</v>
      </c>
      <c r="AW141" s="9">
        <f t="shared" si="21"/>
        <v>1.8561137853686273E-3</v>
      </c>
      <c r="AX141" s="9">
        <f t="shared" si="21"/>
        <v>3.2113360533386558E-2</v>
      </c>
      <c r="AY141" s="9">
        <f t="shared" si="21"/>
        <v>9.7332978445881495E-3</v>
      </c>
      <c r="AZ141" s="9">
        <f t="shared" si="21"/>
        <v>2.6386094007327065E-2</v>
      </c>
      <c r="BA141" s="10">
        <f t="shared" si="21"/>
        <v>1</v>
      </c>
    </row>
    <row r="142" spans="1:53" x14ac:dyDescent="0.2">
      <c r="A142" s="5">
        <v>140</v>
      </c>
      <c r="B142" s="6" t="s">
        <v>165</v>
      </c>
      <c r="C142" s="25"/>
      <c r="D142" s="7">
        <v>87533.828155508585</v>
      </c>
      <c r="E142" s="7">
        <v>9562.6688572685744</v>
      </c>
      <c r="F142" s="7">
        <v>3911.8786128125566</v>
      </c>
      <c r="G142" s="7">
        <v>4141.2622818456721</v>
      </c>
      <c r="H142" s="7">
        <v>52392.747321161049</v>
      </c>
      <c r="I142" s="7">
        <v>14133.701697844592</v>
      </c>
      <c r="J142" s="7">
        <v>30585.952255071992</v>
      </c>
      <c r="K142" s="7">
        <v>16179.620772864952</v>
      </c>
      <c r="L142" s="7">
        <v>613.41700836869768</v>
      </c>
      <c r="M142" s="7">
        <v>1258949.5816827086</v>
      </c>
      <c r="N142" s="7">
        <v>19204.562441383918</v>
      </c>
      <c r="O142" s="7">
        <v>88586.741967432463</v>
      </c>
      <c r="P142" s="7">
        <v>37815.424374353068</v>
      </c>
      <c r="Q142" s="7">
        <v>81128.882625901912</v>
      </c>
      <c r="R142" s="7">
        <v>2401.0552513323892</v>
      </c>
      <c r="S142" s="7">
        <v>3022.8424539432294</v>
      </c>
      <c r="T142" s="7">
        <v>2197.7786633839137</v>
      </c>
      <c r="U142" s="7">
        <v>1605.8850447929585</v>
      </c>
      <c r="V142" s="7">
        <v>579951.40014271415</v>
      </c>
      <c r="W142" s="7">
        <v>9820.6507630263386</v>
      </c>
      <c r="X142" s="7">
        <v>6380.4934254036425</v>
      </c>
      <c r="Y142" s="7">
        <v>2807.6084272293406</v>
      </c>
      <c r="Z142" s="7">
        <v>46730.888577499267</v>
      </c>
      <c r="AA142" s="7">
        <v>1858.1871961478575</v>
      </c>
      <c r="AB142" s="8">
        <f t="shared" si="20"/>
        <v>2361517.06</v>
      </c>
      <c r="AC142" s="9">
        <f t="shared" si="19"/>
        <v>3.7066777809137905E-2</v>
      </c>
      <c r="AD142" s="9">
        <f t="shared" si="19"/>
        <v>4.0493753016836451E-3</v>
      </c>
      <c r="AE142" s="9">
        <f t="shared" si="19"/>
        <v>1.6565108417266978E-3</v>
      </c>
      <c r="AF142" s="9">
        <f t="shared" si="19"/>
        <v>1.7536448717612363E-3</v>
      </c>
      <c r="AG142" s="9">
        <f t="shared" si="19"/>
        <v>2.2186054976524729E-2</v>
      </c>
      <c r="AH142" s="9">
        <f t="shared" si="18"/>
        <v>5.9850093557421054E-3</v>
      </c>
      <c r="AI142" s="9">
        <f t="shared" si="18"/>
        <v>1.2951823543071075E-2</v>
      </c>
      <c r="AJ142" s="9">
        <f t="shared" si="18"/>
        <v>6.8513673040604467E-3</v>
      </c>
      <c r="AK142" s="9">
        <f t="shared" si="18"/>
        <v>2.5975548462423459E-4</v>
      </c>
      <c r="AL142" s="9">
        <f t="shared" si="18"/>
        <v>0.53311051739033744</v>
      </c>
      <c r="AM142" s="9">
        <f t="shared" si="18"/>
        <v>8.1322988373346405E-3</v>
      </c>
      <c r="AN142" s="9">
        <f t="shared" si="18"/>
        <v>3.7512641118685144E-2</v>
      </c>
      <c r="AO142" s="9">
        <f t="shared" si="18"/>
        <v>1.6013191272204092E-2</v>
      </c>
      <c r="AP142" s="9">
        <f t="shared" si="18"/>
        <v>3.4354561311490978E-2</v>
      </c>
      <c r="AQ142" s="9">
        <f t="shared" si="21"/>
        <v>1.0167427083217385E-3</v>
      </c>
      <c r="AR142" s="9">
        <f t="shared" si="21"/>
        <v>1.2800426069940099E-3</v>
      </c>
      <c r="AS142" s="9">
        <f t="shared" si="21"/>
        <v>9.306638942442845E-4</v>
      </c>
      <c r="AT142" s="9">
        <f t="shared" si="21"/>
        <v>6.8002263121188654E-4</v>
      </c>
      <c r="AU142" s="9">
        <f t="shared" si="21"/>
        <v>0.24558425173634535</v>
      </c>
      <c r="AV142" s="9">
        <f t="shared" si="21"/>
        <v>4.1586194439884074E-3</v>
      </c>
      <c r="AW142" s="9">
        <f t="shared" si="21"/>
        <v>2.7018620925836727E-3</v>
      </c>
      <c r="AX142" s="9">
        <f t="shared" si="21"/>
        <v>1.1889003364766464E-3</v>
      </c>
      <c r="AY142" s="9">
        <f t="shared" si="21"/>
        <v>1.9788503487457029E-2</v>
      </c>
      <c r="AZ142" s="9">
        <f t="shared" si="21"/>
        <v>7.8686164399246702E-4</v>
      </c>
      <c r="BA142" s="10">
        <f t="shared" si="21"/>
        <v>1</v>
      </c>
    </row>
    <row r="143" spans="1:53" x14ac:dyDescent="0.2">
      <c r="A143" s="5">
        <v>141</v>
      </c>
      <c r="B143" s="6" t="s">
        <v>166</v>
      </c>
      <c r="C143" s="2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>
        <v>1831599.2400000005</v>
      </c>
      <c r="W143" s="7"/>
      <c r="X143" s="7"/>
      <c r="Y143" s="7"/>
      <c r="Z143" s="7"/>
      <c r="AA143" s="7"/>
      <c r="AB143" s="8">
        <f t="shared" si="20"/>
        <v>1831599.2400000005</v>
      </c>
      <c r="AC143" s="9">
        <f t="shared" si="19"/>
        <v>0</v>
      </c>
      <c r="AD143" s="9">
        <f t="shared" si="19"/>
        <v>0</v>
      </c>
      <c r="AE143" s="9">
        <f t="shared" si="19"/>
        <v>0</v>
      </c>
      <c r="AF143" s="9">
        <f t="shared" si="19"/>
        <v>0</v>
      </c>
      <c r="AG143" s="9">
        <f t="shared" si="19"/>
        <v>0</v>
      </c>
      <c r="AH143" s="9">
        <f t="shared" si="18"/>
        <v>0</v>
      </c>
      <c r="AI143" s="9">
        <f t="shared" si="18"/>
        <v>0</v>
      </c>
      <c r="AJ143" s="9">
        <f t="shared" si="18"/>
        <v>0</v>
      </c>
      <c r="AK143" s="9">
        <f t="shared" si="18"/>
        <v>0</v>
      </c>
      <c r="AL143" s="9">
        <f t="shared" si="18"/>
        <v>0</v>
      </c>
      <c r="AM143" s="9">
        <f t="shared" si="18"/>
        <v>0</v>
      </c>
      <c r="AN143" s="9">
        <f t="shared" si="18"/>
        <v>0</v>
      </c>
      <c r="AO143" s="9">
        <f t="shared" si="18"/>
        <v>0</v>
      </c>
      <c r="AP143" s="9">
        <f t="shared" si="18"/>
        <v>0</v>
      </c>
      <c r="AQ143" s="9">
        <f t="shared" si="21"/>
        <v>0</v>
      </c>
      <c r="AR143" s="9">
        <f t="shared" si="21"/>
        <v>0</v>
      </c>
      <c r="AS143" s="9">
        <f t="shared" si="21"/>
        <v>0</v>
      </c>
      <c r="AT143" s="9">
        <f t="shared" si="21"/>
        <v>0</v>
      </c>
      <c r="AU143" s="9">
        <f t="shared" si="21"/>
        <v>1</v>
      </c>
      <c r="AV143" s="9">
        <f t="shared" si="21"/>
        <v>0</v>
      </c>
      <c r="AW143" s="9">
        <f t="shared" si="21"/>
        <v>0</v>
      </c>
      <c r="AX143" s="9">
        <f t="shared" si="21"/>
        <v>0</v>
      </c>
      <c r="AY143" s="9">
        <f t="shared" si="21"/>
        <v>0</v>
      </c>
      <c r="AZ143" s="9">
        <f t="shared" si="21"/>
        <v>0</v>
      </c>
      <c r="BA143" s="10">
        <f t="shared" si="21"/>
        <v>1</v>
      </c>
    </row>
    <row r="144" spans="1:53" x14ac:dyDescent="0.2">
      <c r="A144" s="5">
        <v>142</v>
      </c>
      <c r="B144" s="6" t="s">
        <v>167</v>
      </c>
      <c r="C144" s="25"/>
      <c r="D144" s="7">
        <v>1050375.3569649842</v>
      </c>
      <c r="E144" s="7">
        <v>187551.68919475254</v>
      </c>
      <c r="F144" s="7">
        <v>244981.88919444405</v>
      </c>
      <c r="G144" s="7">
        <v>193657.69656796724</v>
      </c>
      <c r="H144" s="7">
        <v>442458.18826576637</v>
      </c>
      <c r="I144" s="7">
        <v>400681.34442736616</v>
      </c>
      <c r="J144" s="7">
        <v>562669.83484195988</v>
      </c>
      <c r="K144" s="7">
        <v>506347.75318824884</v>
      </c>
      <c r="L144" s="7">
        <v>75711.897224205677</v>
      </c>
      <c r="M144" s="7">
        <v>3319576.9909506603</v>
      </c>
      <c r="N144" s="7">
        <v>391407.28503336012</v>
      </c>
      <c r="O144" s="7">
        <v>434322.97335581924</v>
      </c>
      <c r="P144" s="7">
        <v>712814.67094298406</v>
      </c>
      <c r="Q144" s="7">
        <v>1213420.140111814</v>
      </c>
      <c r="R144" s="7">
        <v>157345.21220605876</v>
      </c>
      <c r="S144" s="7">
        <v>142192.20689893424</v>
      </c>
      <c r="T144" s="7">
        <v>169858.70404159962</v>
      </c>
      <c r="U144" s="7">
        <v>103189.1369221558</v>
      </c>
      <c r="V144" s="7">
        <v>16455301.160682347</v>
      </c>
      <c r="W144" s="7">
        <v>315638.53066690965</v>
      </c>
      <c r="X144" s="7">
        <v>355743.32875188743</v>
      </c>
      <c r="Y144" s="7">
        <v>180839.73016818948</v>
      </c>
      <c r="Z144" s="7">
        <v>471294.67802118778</v>
      </c>
      <c r="AA144" s="7">
        <v>131121.16137639835</v>
      </c>
      <c r="AB144" s="8">
        <f t="shared" si="20"/>
        <v>28218501.560000002</v>
      </c>
      <c r="AC144" s="9">
        <f t="shared" si="19"/>
        <v>3.7222931725542134E-2</v>
      </c>
      <c r="AD144" s="9">
        <f t="shared" si="19"/>
        <v>6.6464085201678059E-3</v>
      </c>
      <c r="AE144" s="9">
        <f t="shared" si="19"/>
        <v>8.681605175723018E-3</v>
      </c>
      <c r="AF144" s="9">
        <f t="shared" si="19"/>
        <v>6.8627916388898161E-3</v>
      </c>
      <c r="AG144" s="9">
        <f t="shared" si="19"/>
        <v>1.5679719467916579E-2</v>
      </c>
      <c r="AH144" s="9">
        <f t="shared" si="18"/>
        <v>1.4199242421693143E-2</v>
      </c>
      <c r="AI144" s="9">
        <f t="shared" si="18"/>
        <v>1.9939748878783477E-2</v>
      </c>
      <c r="AJ144" s="9">
        <f t="shared" si="18"/>
        <v>1.7943821436146052E-2</v>
      </c>
      <c r="AK144" s="9">
        <f t="shared" si="18"/>
        <v>2.6830587394310128E-3</v>
      </c>
      <c r="AL144" s="9">
        <f t="shared" si="18"/>
        <v>0.11763831555309062</v>
      </c>
      <c r="AM144" s="9">
        <f t="shared" si="18"/>
        <v>1.3870590690335723E-2</v>
      </c>
      <c r="AN144" s="9">
        <f t="shared" si="18"/>
        <v>1.5391425814454877E-2</v>
      </c>
      <c r="AO144" s="9">
        <f t="shared" si="18"/>
        <v>2.5260542960700853E-2</v>
      </c>
      <c r="AP144" s="9">
        <f t="shared" si="18"/>
        <v>4.3000870812780818E-2</v>
      </c>
      <c r="AQ144" s="9">
        <f t="shared" si="21"/>
        <v>5.5759591582671816E-3</v>
      </c>
      <c r="AR144" s="9">
        <f t="shared" si="21"/>
        <v>5.0389708538065344E-3</v>
      </c>
      <c r="AS144" s="9">
        <f t="shared" si="21"/>
        <v>6.0194090632500474E-3</v>
      </c>
      <c r="AT144" s="9">
        <f t="shared" si="21"/>
        <v>3.6567900922289719E-3</v>
      </c>
      <c r="AU144" s="9">
        <f t="shared" si="21"/>
        <v>0.58313872994616744</v>
      </c>
      <c r="AV144" s="9">
        <f t="shared" si="21"/>
        <v>1.1185517062122473E-2</v>
      </c>
      <c r="AW144" s="9">
        <f t="shared" si="21"/>
        <v>1.260674058101501E-2</v>
      </c>
      <c r="AX144" s="9">
        <f t="shared" si="21"/>
        <v>6.4085518426156094E-3</v>
      </c>
      <c r="AY144" s="9">
        <f t="shared" si="21"/>
        <v>1.6701619574628745E-2</v>
      </c>
      <c r="AZ144" s="9">
        <f t="shared" si="21"/>
        <v>4.6466379902419712E-3</v>
      </c>
      <c r="BA144" s="10">
        <f t="shared" si="21"/>
        <v>1</v>
      </c>
    </row>
    <row r="145" spans="1:53" x14ac:dyDescent="0.2">
      <c r="A145" s="5">
        <v>143</v>
      </c>
      <c r="B145" s="6" t="s">
        <v>168</v>
      </c>
      <c r="C145" s="25"/>
      <c r="D145" s="7">
        <v>8353730.5673867939</v>
      </c>
      <c r="E145" s="7">
        <v>2927313.4877244728</v>
      </c>
      <c r="F145" s="7">
        <v>1958342.1063720195</v>
      </c>
      <c r="G145" s="7">
        <v>3227580.3148759678</v>
      </c>
      <c r="H145" s="7">
        <v>3574148.6255058618</v>
      </c>
      <c r="I145" s="7">
        <v>4735065.1129221683</v>
      </c>
      <c r="J145" s="7">
        <v>6375875.0663951095</v>
      </c>
      <c r="K145" s="7">
        <v>18048978.282593675</v>
      </c>
      <c r="L145" s="7">
        <v>411231.59158933873</v>
      </c>
      <c r="M145" s="7">
        <v>68362709.477075905</v>
      </c>
      <c r="N145" s="7">
        <v>9315522.9488942288</v>
      </c>
      <c r="O145" s="7">
        <v>5173181.2779162852</v>
      </c>
      <c r="P145" s="7">
        <v>5526393.2416195339</v>
      </c>
      <c r="Q145" s="7">
        <v>30045750.542093791</v>
      </c>
      <c r="R145" s="7">
        <v>1600584.8721960236</v>
      </c>
      <c r="S145" s="7">
        <v>2367449.7334431019</v>
      </c>
      <c r="T145" s="7">
        <v>1318910.0714112341</v>
      </c>
      <c r="U145" s="7">
        <v>2232528.1626322782</v>
      </c>
      <c r="V145" s="7">
        <v>38026490.200616039</v>
      </c>
      <c r="W145" s="7">
        <v>4332458.9704518765</v>
      </c>
      <c r="X145" s="7">
        <v>2686769.9116956899</v>
      </c>
      <c r="Y145" s="7">
        <v>2640118.8364026234</v>
      </c>
      <c r="Z145" s="7">
        <v>3826139.9906906467</v>
      </c>
      <c r="AA145" s="7">
        <v>1146810.4974953562</v>
      </c>
      <c r="AB145" s="8">
        <f t="shared" si="20"/>
        <v>228214083.88999999</v>
      </c>
      <c r="AC145" s="9">
        <f t="shared" si="19"/>
        <v>3.6604798551404576E-2</v>
      </c>
      <c r="AD145" s="9">
        <f t="shared" si="19"/>
        <v>1.2827050100621521E-2</v>
      </c>
      <c r="AE145" s="9">
        <f t="shared" si="19"/>
        <v>8.5811623585683155E-3</v>
      </c>
      <c r="AF145" s="9">
        <f t="shared" si="19"/>
        <v>1.4142774450465875E-2</v>
      </c>
      <c r="AG145" s="9">
        <f t="shared" si="19"/>
        <v>1.5661384979327633E-2</v>
      </c>
      <c r="AH145" s="9">
        <f t="shared" si="18"/>
        <v>2.0748347482377499E-2</v>
      </c>
      <c r="AI145" s="9">
        <f t="shared" si="18"/>
        <v>2.793813141466021E-2</v>
      </c>
      <c r="AJ145" s="9">
        <f t="shared" si="18"/>
        <v>7.9087924701848583E-2</v>
      </c>
      <c r="AK145" s="9">
        <f t="shared" si="18"/>
        <v>1.8019553595454425E-3</v>
      </c>
      <c r="AL145" s="9">
        <f t="shared" si="18"/>
        <v>0.29955517342228088</v>
      </c>
      <c r="AM145" s="9">
        <f t="shared" si="18"/>
        <v>4.0819228989321908E-2</v>
      </c>
      <c r="AN145" s="9">
        <f t="shared" si="18"/>
        <v>2.2668107023621632E-2</v>
      </c>
      <c r="AO145" s="9">
        <f t="shared" si="18"/>
        <v>2.4215829047094548E-2</v>
      </c>
      <c r="AP145" s="9">
        <f t="shared" si="18"/>
        <v>0.13165598735166562</v>
      </c>
      <c r="AQ145" s="9">
        <f t="shared" si="21"/>
        <v>7.0135236393539645E-3</v>
      </c>
      <c r="AR145" s="9">
        <f t="shared" si="21"/>
        <v>1.0373810823105121E-2</v>
      </c>
      <c r="AS145" s="9">
        <f t="shared" si="21"/>
        <v>5.7792667697360587E-3</v>
      </c>
      <c r="AT145" s="9">
        <f t="shared" si="21"/>
        <v>9.7826046691682923E-3</v>
      </c>
      <c r="AU145" s="9">
        <f t="shared" si="21"/>
        <v>0.1666263954986448</v>
      </c>
      <c r="AV145" s="9">
        <f t="shared" si="21"/>
        <v>1.8984187551457768E-2</v>
      </c>
      <c r="AW145" s="9">
        <f t="shared" si="21"/>
        <v>1.1773024109198811E-2</v>
      </c>
      <c r="AX145" s="9">
        <f t="shared" si="21"/>
        <v>1.1568606071109837E-2</v>
      </c>
      <c r="AY145" s="9">
        <f t="shared" si="21"/>
        <v>1.6765573471507832E-2</v>
      </c>
      <c r="AZ145" s="9">
        <f t="shared" si="21"/>
        <v>5.0251521639134381E-3</v>
      </c>
      <c r="BA145" s="10">
        <f t="shared" si="21"/>
        <v>1</v>
      </c>
    </row>
    <row r="146" spans="1:53" x14ac:dyDescent="0.2">
      <c r="A146" s="5">
        <v>144</v>
      </c>
      <c r="B146" s="6" t="s">
        <v>169</v>
      </c>
      <c r="C146" s="25"/>
      <c r="D146" s="7">
        <v>25752123.559330307</v>
      </c>
      <c r="E146" s="7">
        <v>3020414.1824597535</v>
      </c>
      <c r="F146" s="7">
        <v>1962287.5471050146</v>
      </c>
      <c r="G146" s="7">
        <v>2249678.5298399557</v>
      </c>
      <c r="H146" s="7">
        <v>16329734.04750823</v>
      </c>
      <c r="I146" s="7">
        <v>6538058.8390031811</v>
      </c>
      <c r="J146" s="7">
        <v>5468361.4142191773</v>
      </c>
      <c r="K146" s="7">
        <v>2285132.1354554794</v>
      </c>
      <c r="L146" s="7">
        <v>88089.670898739219</v>
      </c>
      <c r="M146" s="7">
        <v>65179684.882477</v>
      </c>
      <c r="N146" s="7">
        <v>13161050.836558785</v>
      </c>
      <c r="O146" s="7">
        <v>15620155.307659552</v>
      </c>
      <c r="P146" s="7">
        <v>8957284.624135837</v>
      </c>
      <c r="Q146" s="7">
        <v>23895042.172275651</v>
      </c>
      <c r="R146" s="7">
        <v>1113692.8784369652</v>
      </c>
      <c r="S146" s="7">
        <v>2083948.3675769353</v>
      </c>
      <c r="T146" s="7">
        <v>635918.05651426269</v>
      </c>
      <c r="U146" s="7">
        <v>1020582.867515852</v>
      </c>
      <c r="V146" s="7">
        <v>253045226.72814351</v>
      </c>
      <c r="W146" s="7">
        <v>1972376.7196460031</v>
      </c>
      <c r="X146" s="7">
        <v>3240270.6197536136</v>
      </c>
      <c r="Y146" s="7">
        <v>736161.8545951061</v>
      </c>
      <c r="Z146" s="7">
        <v>6850942.3566656541</v>
      </c>
      <c r="AA146" s="7">
        <v>606631.90222530323</v>
      </c>
      <c r="AB146" s="8">
        <f t="shared" si="20"/>
        <v>461812850.0999999</v>
      </c>
      <c r="AC146" s="9">
        <f t="shared" si="19"/>
        <v>5.5763116062608482E-2</v>
      </c>
      <c r="AD146" s="9">
        <f t="shared" si="19"/>
        <v>6.5403424391627905E-3</v>
      </c>
      <c r="AE146" s="9">
        <f t="shared" si="19"/>
        <v>4.2490968942940962E-3</v>
      </c>
      <c r="AF146" s="9">
        <f t="shared" si="19"/>
        <v>4.8714073879772193E-3</v>
      </c>
      <c r="AG146" s="9">
        <f t="shared" si="19"/>
        <v>3.5360068573172504E-2</v>
      </c>
      <c r="AH146" s="9">
        <f t="shared" si="18"/>
        <v>1.4157377469222531E-2</v>
      </c>
      <c r="AI146" s="9">
        <f t="shared" si="18"/>
        <v>1.1841076776090295E-2</v>
      </c>
      <c r="AJ146" s="9">
        <f t="shared" si="18"/>
        <v>4.9481778927560416E-3</v>
      </c>
      <c r="AK146" s="9">
        <f t="shared" si="18"/>
        <v>1.907475525630447E-4</v>
      </c>
      <c r="AL146" s="9">
        <f t="shared" si="18"/>
        <v>0.14113874238961333</v>
      </c>
      <c r="AM146" s="9">
        <f t="shared" si="18"/>
        <v>2.849866744441806E-2</v>
      </c>
      <c r="AN146" s="9">
        <f t="shared" si="18"/>
        <v>3.382356143679674E-2</v>
      </c>
      <c r="AO146" s="9">
        <f t="shared" si="18"/>
        <v>1.9395918979292687E-2</v>
      </c>
      <c r="AP146" s="9">
        <f t="shared" si="18"/>
        <v>5.1741830412690926E-2</v>
      </c>
      <c r="AQ146" s="9">
        <f t="shared" si="21"/>
        <v>2.4115675390925322E-3</v>
      </c>
      <c r="AR146" s="9">
        <f t="shared" si="21"/>
        <v>4.5125387202319765E-3</v>
      </c>
      <c r="AS146" s="9">
        <f t="shared" si="21"/>
        <v>1.3770038152393603E-3</v>
      </c>
      <c r="AT146" s="9">
        <f t="shared" si="21"/>
        <v>2.2099490460147598E-3</v>
      </c>
      <c r="AU146" s="9">
        <f t="shared" si="21"/>
        <v>0.54793890354794084</v>
      </c>
      <c r="AV146" s="9">
        <f t="shared" si="21"/>
        <v>4.270943779972578E-3</v>
      </c>
      <c r="AW146" s="9">
        <f t="shared" si="21"/>
        <v>7.0164150240773354E-3</v>
      </c>
      <c r="AX146" s="9">
        <f t="shared" si="21"/>
        <v>1.5940696635784372E-3</v>
      </c>
      <c r="AY146" s="9">
        <f t="shared" si="21"/>
        <v>1.4834888971110627E-2</v>
      </c>
      <c r="AZ146" s="9">
        <f t="shared" si="21"/>
        <v>1.3135881820827301E-3</v>
      </c>
      <c r="BA146" s="10">
        <f t="shared" si="21"/>
        <v>1</v>
      </c>
    </row>
    <row r="147" spans="1:53" x14ac:dyDescent="0.2">
      <c r="A147" s="5">
        <v>145</v>
      </c>
      <c r="B147" s="6" t="s">
        <v>170</v>
      </c>
      <c r="C147" s="25"/>
      <c r="D147" s="7">
        <v>5745157.3371035345</v>
      </c>
      <c r="E147" s="7">
        <v>2291270.2684121663</v>
      </c>
      <c r="F147" s="7">
        <v>2156766.1557564694</v>
      </c>
      <c r="G147" s="7">
        <v>1089926.6310665722</v>
      </c>
      <c r="H147" s="7">
        <v>5485826.390787364</v>
      </c>
      <c r="I147" s="7">
        <v>3779135.5829575066</v>
      </c>
      <c r="J147" s="7">
        <v>4589852.8332013562</v>
      </c>
      <c r="K147" s="7">
        <v>8372506.7226702161</v>
      </c>
      <c r="L147" s="7">
        <v>521508.30338592542</v>
      </c>
      <c r="M147" s="7">
        <v>15289285.419313846</v>
      </c>
      <c r="N147" s="7">
        <v>4302965.8753774818</v>
      </c>
      <c r="O147" s="7">
        <v>4845153.1126798205</v>
      </c>
      <c r="P147" s="7">
        <v>4711673.6091450565</v>
      </c>
      <c r="Q147" s="7">
        <v>9954642.2306677308</v>
      </c>
      <c r="R147" s="7">
        <v>2075314.6193114081</v>
      </c>
      <c r="S147" s="7">
        <v>1865094.6556091867</v>
      </c>
      <c r="T147" s="7">
        <v>1277741.610909269</v>
      </c>
      <c r="U147" s="7">
        <v>1208496.4273530114</v>
      </c>
      <c r="V147" s="7">
        <v>129671594.04868127</v>
      </c>
      <c r="W147" s="7">
        <v>3931117.1519396398</v>
      </c>
      <c r="X147" s="7">
        <v>2237536.7957858113</v>
      </c>
      <c r="Y147" s="7">
        <v>1613440.7094261257</v>
      </c>
      <c r="Z147" s="7">
        <v>3588483.3561319504</v>
      </c>
      <c r="AA147" s="7">
        <v>1351152.2523272915</v>
      </c>
      <c r="AB147" s="8">
        <f t="shared" si="20"/>
        <v>221955642.10000002</v>
      </c>
      <c r="AC147" s="9">
        <f t="shared" si="19"/>
        <v>2.5884259047197853E-2</v>
      </c>
      <c r="AD147" s="9">
        <f t="shared" si="19"/>
        <v>1.0323099907412384E-2</v>
      </c>
      <c r="AE147" s="9">
        <f t="shared" si="19"/>
        <v>9.7171044419080751E-3</v>
      </c>
      <c r="AF147" s="9">
        <f t="shared" si="19"/>
        <v>4.9105606001018706E-3</v>
      </c>
      <c r="AG147" s="9">
        <f t="shared" si="19"/>
        <v>2.4715868174757984E-2</v>
      </c>
      <c r="AH147" s="9">
        <f t="shared" si="18"/>
        <v>1.7026535334726263E-2</v>
      </c>
      <c r="AI147" s="9">
        <f t="shared" si="18"/>
        <v>2.067914466951663E-2</v>
      </c>
      <c r="AJ147" s="9">
        <f t="shared" si="18"/>
        <v>3.7721531399044418E-2</v>
      </c>
      <c r="AK147" s="9">
        <f t="shared" si="18"/>
        <v>2.3496059773554429E-3</v>
      </c>
      <c r="AL147" s="9">
        <f t="shared" si="18"/>
        <v>6.8884418862510385E-2</v>
      </c>
      <c r="AM147" s="9">
        <f t="shared" si="18"/>
        <v>1.9386602812461153E-2</v>
      </c>
      <c r="AN147" s="9">
        <f t="shared" si="18"/>
        <v>2.1829375756516622E-2</v>
      </c>
      <c r="AO147" s="9">
        <f t="shared" si="18"/>
        <v>2.1227996569793239E-2</v>
      </c>
      <c r="AP147" s="9">
        <f t="shared" si="18"/>
        <v>4.484969220193448E-2</v>
      </c>
      <c r="AQ147" s="9">
        <f t="shared" si="21"/>
        <v>9.3501323042574185E-3</v>
      </c>
      <c r="AR147" s="9">
        <f t="shared" si="21"/>
        <v>8.4030062852328211E-3</v>
      </c>
      <c r="AS147" s="9">
        <f t="shared" si="21"/>
        <v>5.7567430988467259E-3</v>
      </c>
      <c r="AT147" s="9">
        <f t="shared" si="21"/>
        <v>5.4447655212501184E-3</v>
      </c>
      <c r="AU147" s="9">
        <f t="shared" si="21"/>
        <v>0.58422301330938442</v>
      </c>
      <c r="AV147" s="9">
        <f t="shared" si="21"/>
        <v>1.7711273814650371E-2</v>
      </c>
      <c r="AW147" s="9">
        <f t="shared" si="21"/>
        <v>1.0081008865625999E-2</v>
      </c>
      <c r="AX147" s="9">
        <f t="shared" si="21"/>
        <v>7.2692034055129142E-3</v>
      </c>
      <c r="AY147" s="9">
        <f t="shared" si="21"/>
        <v>1.6167569890001683E-2</v>
      </c>
      <c r="AZ147" s="9">
        <f t="shared" si="21"/>
        <v>6.0874877500007082E-3</v>
      </c>
      <c r="BA147" s="10">
        <f t="shared" si="21"/>
        <v>1</v>
      </c>
    </row>
    <row r="148" spans="1:53" ht="25.5" x14ac:dyDescent="0.2">
      <c r="A148" s="5">
        <v>146</v>
      </c>
      <c r="B148" s="6" t="s">
        <v>171</v>
      </c>
      <c r="C148" s="25"/>
      <c r="D148" s="7">
        <v>59906.221034286522</v>
      </c>
      <c r="E148" s="7"/>
      <c r="F148" s="7"/>
      <c r="G148" s="7"/>
      <c r="H148" s="7">
        <v>59906.221034286522</v>
      </c>
      <c r="I148" s="7">
        <v>44929.665775714879</v>
      </c>
      <c r="J148" s="7"/>
      <c r="K148" s="7">
        <v>14976.55525857163</v>
      </c>
      <c r="L148" s="7"/>
      <c r="M148" s="7">
        <v>20140833.316034283</v>
      </c>
      <c r="N148" s="7"/>
      <c r="O148" s="7">
        <v>14976.55525857163</v>
      </c>
      <c r="P148" s="7">
        <v>14976.55525857163</v>
      </c>
      <c r="Q148" s="7">
        <v>29952.973837139023</v>
      </c>
      <c r="R148" s="7"/>
      <c r="S148" s="7"/>
      <c r="T148" s="7"/>
      <c r="U148" s="7"/>
      <c r="V148" s="7">
        <v>2248324.2649999997</v>
      </c>
      <c r="W148" s="7"/>
      <c r="X148" s="7"/>
      <c r="Y148" s="7"/>
      <c r="Z148" s="7">
        <v>59906.201508571619</v>
      </c>
      <c r="AA148" s="7"/>
      <c r="AB148" s="8">
        <f t="shared" si="20"/>
        <v>22688688.529999994</v>
      </c>
      <c r="AC148" s="9">
        <f t="shared" si="19"/>
        <v>2.6403562707062529E-3</v>
      </c>
      <c r="AD148" s="9">
        <f t="shared" si="19"/>
        <v>0</v>
      </c>
      <c r="AE148" s="9">
        <f t="shared" si="19"/>
        <v>0</v>
      </c>
      <c r="AF148" s="9">
        <f t="shared" si="19"/>
        <v>0</v>
      </c>
      <c r="AG148" s="9">
        <f t="shared" si="19"/>
        <v>2.6403562707062529E-3</v>
      </c>
      <c r="AH148" s="9">
        <f t="shared" si="18"/>
        <v>1.9802672030296894E-3</v>
      </c>
      <c r="AI148" s="9">
        <f t="shared" si="18"/>
        <v>0</v>
      </c>
      <c r="AJ148" s="9">
        <f t="shared" si="18"/>
        <v>6.6008906767656323E-4</v>
      </c>
      <c r="AK148" s="9">
        <f t="shared" si="18"/>
        <v>0</v>
      </c>
      <c r="AL148" s="9">
        <f t="shared" si="18"/>
        <v>0.88770372467334013</v>
      </c>
      <c r="AM148" s="9">
        <f t="shared" si="18"/>
        <v>0</v>
      </c>
      <c r="AN148" s="9">
        <f t="shared" si="18"/>
        <v>6.6008906767656323E-4</v>
      </c>
      <c r="AO148" s="9">
        <f t="shared" si="18"/>
        <v>6.6008906767656323E-4</v>
      </c>
      <c r="AP148" s="9">
        <f t="shared" si="18"/>
        <v>1.3201721112057168E-3</v>
      </c>
      <c r="AQ148" s="9">
        <f t="shared" si="21"/>
        <v>0</v>
      </c>
      <c r="AR148" s="9">
        <f t="shared" si="21"/>
        <v>0</v>
      </c>
      <c r="AS148" s="9">
        <f t="shared" si="21"/>
        <v>0</v>
      </c>
      <c r="AT148" s="9">
        <f t="shared" si="21"/>
        <v>0</v>
      </c>
      <c r="AU148" s="9">
        <f t="shared" si="21"/>
        <v>9.9094500857868681E-2</v>
      </c>
      <c r="AV148" s="9">
        <f t="shared" si="21"/>
        <v>0</v>
      </c>
      <c r="AW148" s="9">
        <f t="shared" si="21"/>
        <v>0</v>
      </c>
      <c r="AX148" s="9">
        <f t="shared" si="21"/>
        <v>0</v>
      </c>
      <c r="AY148" s="9">
        <f t="shared" si="21"/>
        <v>2.6403554101137655E-3</v>
      </c>
      <c r="AZ148" s="9">
        <f t="shared" si="21"/>
        <v>0</v>
      </c>
      <c r="BA148" s="10">
        <f t="shared" si="21"/>
        <v>1</v>
      </c>
    </row>
    <row r="149" spans="1:53" ht="25.5" x14ac:dyDescent="0.2">
      <c r="A149" s="5">
        <v>147</v>
      </c>
      <c r="B149" s="6" t="s">
        <v>172</v>
      </c>
      <c r="C149" s="25"/>
      <c r="D149" s="7"/>
      <c r="E149" s="7"/>
      <c r="F149" s="7"/>
      <c r="G149" s="7"/>
      <c r="H149" s="7"/>
      <c r="I149" s="7"/>
      <c r="J149" s="7"/>
      <c r="K149" s="7"/>
      <c r="L149" s="7"/>
      <c r="M149" s="7">
        <v>1571938.2000000002</v>
      </c>
      <c r="N149" s="7"/>
      <c r="O149" s="7"/>
      <c r="P149" s="7"/>
      <c r="Q149" s="7"/>
      <c r="R149" s="7"/>
      <c r="S149" s="7"/>
      <c r="T149" s="7"/>
      <c r="U149" s="7"/>
      <c r="V149" s="7">
        <v>456010.07</v>
      </c>
      <c r="W149" s="7"/>
      <c r="X149" s="7"/>
      <c r="Y149" s="7"/>
      <c r="Z149" s="7"/>
      <c r="AA149" s="7"/>
      <c r="AB149" s="8">
        <f t="shared" si="20"/>
        <v>2027948.2700000003</v>
      </c>
      <c r="AC149" s="9">
        <f t="shared" si="19"/>
        <v>0</v>
      </c>
      <c r="AD149" s="9">
        <f t="shared" si="19"/>
        <v>0</v>
      </c>
      <c r="AE149" s="9">
        <f t="shared" si="19"/>
        <v>0</v>
      </c>
      <c r="AF149" s="9">
        <f t="shared" si="19"/>
        <v>0</v>
      </c>
      <c r="AG149" s="9">
        <f t="shared" si="19"/>
        <v>0</v>
      </c>
      <c r="AH149" s="9">
        <f t="shared" si="18"/>
        <v>0</v>
      </c>
      <c r="AI149" s="9">
        <f t="shared" si="18"/>
        <v>0</v>
      </c>
      <c r="AJ149" s="9">
        <f t="shared" si="18"/>
        <v>0</v>
      </c>
      <c r="AK149" s="9">
        <f t="shared" si="18"/>
        <v>0</v>
      </c>
      <c r="AL149" s="9">
        <f t="shared" si="18"/>
        <v>0.77513722773609017</v>
      </c>
      <c r="AM149" s="9">
        <f t="shared" si="18"/>
        <v>0</v>
      </c>
      <c r="AN149" s="9">
        <f t="shared" si="18"/>
        <v>0</v>
      </c>
      <c r="AO149" s="9">
        <f t="shared" si="18"/>
        <v>0</v>
      </c>
      <c r="AP149" s="9">
        <f t="shared" si="18"/>
        <v>0</v>
      </c>
      <c r="AQ149" s="9">
        <f t="shared" si="21"/>
        <v>0</v>
      </c>
      <c r="AR149" s="9">
        <f t="shared" si="21"/>
        <v>0</v>
      </c>
      <c r="AS149" s="9">
        <f t="shared" si="21"/>
        <v>0</v>
      </c>
      <c r="AT149" s="9">
        <f t="shared" si="21"/>
        <v>0</v>
      </c>
      <c r="AU149" s="9">
        <f t="shared" si="21"/>
        <v>0.22486277226390985</v>
      </c>
      <c r="AV149" s="9">
        <f t="shared" si="21"/>
        <v>0</v>
      </c>
      <c r="AW149" s="9">
        <f t="shared" si="21"/>
        <v>0</v>
      </c>
      <c r="AX149" s="9">
        <f t="shared" si="21"/>
        <v>0</v>
      </c>
      <c r="AY149" s="9">
        <f t="shared" si="21"/>
        <v>0</v>
      </c>
      <c r="AZ149" s="9">
        <f t="shared" si="21"/>
        <v>0</v>
      </c>
      <c r="BA149" s="10">
        <f t="shared" si="21"/>
        <v>1</v>
      </c>
    </row>
    <row r="150" spans="1:53" x14ac:dyDescent="0.2">
      <c r="A150" s="5">
        <v>148</v>
      </c>
      <c r="B150" s="6" t="s">
        <v>173</v>
      </c>
      <c r="C150" s="25"/>
      <c r="D150" s="7">
        <v>5809828.7410698431</v>
      </c>
      <c r="E150" s="7">
        <v>2221943.6204815069</v>
      </c>
      <c r="F150" s="7">
        <v>2254012.0129180448</v>
      </c>
      <c r="G150" s="7">
        <v>1271951.6271809044</v>
      </c>
      <c r="H150" s="7">
        <v>4436291.0841841334</v>
      </c>
      <c r="I150" s="7">
        <v>3823861.3207286075</v>
      </c>
      <c r="J150" s="7">
        <v>4699252.690691296</v>
      </c>
      <c r="K150" s="7">
        <v>6616785.7952715959</v>
      </c>
      <c r="L150" s="7">
        <v>288734.09042003116</v>
      </c>
      <c r="M150" s="7">
        <v>21912351.908872731</v>
      </c>
      <c r="N150" s="7">
        <v>3681258.1514078244</v>
      </c>
      <c r="O150" s="7">
        <v>4478370.7314826958</v>
      </c>
      <c r="P150" s="7">
        <v>6909154.0501955794</v>
      </c>
      <c r="Q150" s="7">
        <v>13321985.581568861</v>
      </c>
      <c r="R150" s="7">
        <v>2542277.8353331806</v>
      </c>
      <c r="S150" s="7">
        <v>1796451.5971081089</v>
      </c>
      <c r="T150" s="7">
        <v>2536578.5052863033</v>
      </c>
      <c r="U150" s="7">
        <v>1474359.5095838124</v>
      </c>
      <c r="V150" s="7">
        <v>17170467.953108385</v>
      </c>
      <c r="W150" s="7">
        <v>2468082.1984147355</v>
      </c>
      <c r="X150" s="7">
        <v>3709504.5823047794</v>
      </c>
      <c r="Y150" s="7">
        <v>2567491.5437189802</v>
      </c>
      <c r="Z150" s="7">
        <v>3858103.7040392775</v>
      </c>
      <c r="AA150" s="7">
        <v>1410287.6446287595</v>
      </c>
      <c r="AB150" s="8">
        <f t="shared" si="20"/>
        <v>121259386.47999997</v>
      </c>
      <c r="AC150" s="9">
        <f t="shared" si="19"/>
        <v>4.7912404224707938E-2</v>
      </c>
      <c r="AD150" s="9">
        <f t="shared" si="19"/>
        <v>1.8323889679649544E-2</v>
      </c>
      <c r="AE150" s="9">
        <f t="shared" si="19"/>
        <v>1.8588350793691442E-2</v>
      </c>
      <c r="AF150" s="9">
        <f t="shared" si="19"/>
        <v>1.0489510660609313E-2</v>
      </c>
      <c r="AG150" s="9">
        <f t="shared" si="19"/>
        <v>3.6585135493126031E-2</v>
      </c>
      <c r="AH150" s="9">
        <f t="shared" si="18"/>
        <v>3.1534559358497985E-2</v>
      </c>
      <c r="AI150" s="9">
        <f t="shared" si="18"/>
        <v>3.8753723131086201E-2</v>
      </c>
      <c r="AJ150" s="9">
        <f t="shared" si="18"/>
        <v>5.4567204959122415E-2</v>
      </c>
      <c r="AK150" s="9">
        <f t="shared" si="18"/>
        <v>2.3811277526763156E-3</v>
      </c>
      <c r="AL150" s="9">
        <f t="shared" si="18"/>
        <v>0.18070643885771981</v>
      </c>
      <c r="AM150" s="9">
        <f t="shared" si="18"/>
        <v>3.0358541786082646E-2</v>
      </c>
      <c r="AN150" s="9">
        <f t="shared" si="18"/>
        <v>3.6932157266203386E-2</v>
      </c>
      <c r="AO150" s="9">
        <f t="shared" si="18"/>
        <v>5.6978302882434155E-2</v>
      </c>
      <c r="AP150" s="9">
        <f t="shared" si="18"/>
        <v>0.10986354102794454</v>
      </c>
      <c r="AQ150" s="9">
        <f t="shared" si="21"/>
        <v>2.0965616841154753E-2</v>
      </c>
      <c r="AR150" s="9">
        <f t="shared" si="21"/>
        <v>1.4814948757838292E-2</v>
      </c>
      <c r="AS150" s="9">
        <f t="shared" si="21"/>
        <v>2.0918615695822245E-2</v>
      </c>
      <c r="AT150" s="9">
        <f t="shared" si="21"/>
        <v>1.2158724799642518E-2</v>
      </c>
      <c r="AU150" s="9">
        <f t="shared" si="21"/>
        <v>0.14160114488077516</v>
      </c>
      <c r="AV150" s="9">
        <f t="shared" si="21"/>
        <v>2.035374143033299E-2</v>
      </c>
      <c r="AW150" s="9">
        <f t="shared" si="21"/>
        <v>3.0591484007851302E-2</v>
      </c>
      <c r="AX150" s="9">
        <f t="shared" si="21"/>
        <v>2.1173548854648474E-2</v>
      </c>
      <c r="AY150" s="9">
        <f t="shared" si="21"/>
        <v>3.1816948906265637E-2</v>
      </c>
      <c r="AZ150" s="9">
        <f t="shared" si="21"/>
        <v>1.163033795211694E-2</v>
      </c>
      <c r="BA150" s="10">
        <f t="shared" si="21"/>
        <v>1</v>
      </c>
    </row>
    <row r="151" spans="1:53" x14ac:dyDescent="0.2">
      <c r="A151" s="5">
        <v>149</v>
      </c>
      <c r="B151" s="6" t="s">
        <v>174</v>
      </c>
      <c r="C151" s="25"/>
      <c r="D151" s="7">
        <v>6531151.9247523649</v>
      </c>
      <c r="E151" s="7">
        <v>840412.25291000947</v>
      </c>
      <c r="F151" s="7">
        <v>955167.28480065498</v>
      </c>
      <c r="G151" s="7">
        <v>565088.57333410007</v>
      </c>
      <c r="H151" s="7">
        <v>1638051.0818606615</v>
      </c>
      <c r="I151" s="7">
        <v>1603025.0520429183</v>
      </c>
      <c r="J151" s="7">
        <v>1510401.8845760538</v>
      </c>
      <c r="K151" s="7">
        <v>3075504.924007135</v>
      </c>
      <c r="L151" s="7">
        <v>170500.19567396434</v>
      </c>
      <c r="M151" s="7">
        <v>14517799.527987726</v>
      </c>
      <c r="N151" s="7">
        <v>1354896.1665716982</v>
      </c>
      <c r="O151" s="7">
        <v>1697767.4225668032</v>
      </c>
      <c r="P151" s="7">
        <v>2789833.3082758985</v>
      </c>
      <c r="Q151" s="7">
        <v>9261127.2694997378</v>
      </c>
      <c r="R151" s="7">
        <v>1437042.2780771335</v>
      </c>
      <c r="S151" s="7">
        <v>846813.60193997237</v>
      </c>
      <c r="T151" s="7">
        <v>4716111.0816589901</v>
      </c>
      <c r="U151" s="7">
        <v>961333.37316887663</v>
      </c>
      <c r="V151" s="7">
        <v>14019059.282759009</v>
      </c>
      <c r="W151" s="7">
        <v>1509343.718800433</v>
      </c>
      <c r="X151" s="7">
        <v>637161.14089904376</v>
      </c>
      <c r="Y151" s="7">
        <v>1413264.9817581235</v>
      </c>
      <c r="Z151" s="7">
        <v>1517016.0206004214</v>
      </c>
      <c r="AA151" s="7">
        <v>781270.94147829397</v>
      </c>
      <c r="AB151" s="8">
        <f t="shared" si="20"/>
        <v>74349143.290000007</v>
      </c>
      <c r="AC151" s="9">
        <f t="shared" si="19"/>
        <v>8.7844346763721326E-2</v>
      </c>
      <c r="AD151" s="9">
        <f t="shared" si="19"/>
        <v>1.1303590273151747E-2</v>
      </c>
      <c r="AE151" s="9">
        <f t="shared" si="19"/>
        <v>1.2847051661039454E-2</v>
      </c>
      <c r="AF151" s="9">
        <f t="shared" si="19"/>
        <v>7.6004718861381248E-3</v>
      </c>
      <c r="AG151" s="9">
        <f t="shared" si="19"/>
        <v>2.2031875679742768E-2</v>
      </c>
      <c r="AH151" s="9">
        <f t="shared" si="18"/>
        <v>2.1560773683568804E-2</v>
      </c>
      <c r="AI151" s="9">
        <f t="shared" si="18"/>
        <v>2.0314987069651999E-2</v>
      </c>
      <c r="AJ151" s="9">
        <f t="shared" si="18"/>
        <v>4.1365707631775654E-2</v>
      </c>
      <c r="AK151" s="9">
        <f t="shared" si="18"/>
        <v>2.2932368569322397E-3</v>
      </c>
      <c r="AL151" s="9">
        <f t="shared" si="18"/>
        <v>0.19526518915437693</v>
      </c>
      <c r="AM151" s="9">
        <f t="shared" si="18"/>
        <v>1.8223426748670179E-2</v>
      </c>
      <c r="AN151" s="9">
        <f t="shared" si="18"/>
        <v>2.2835063693264556E-2</v>
      </c>
      <c r="AO151" s="9">
        <f t="shared" si="18"/>
        <v>3.7523408943585398E-2</v>
      </c>
      <c r="AP151" s="9">
        <f t="shared" si="18"/>
        <v>0.12456266285916119</v>
      </c>
      <c r="AQ151" s="9">
        <f t="shared" si="21"/>
        <v>1.9328296393032095E-2</v>
      </c>
      <c r="AR151" s="9">
        <f t="shared" si="21"/>
        <v>1.1389688763957408E-2</v>
      </c>
      <c r="AS151" s="9">
        <f t="shared" si="21"/>
        <v>6.3431949219155417E-2</v>
      </c>
      <c r="AT151" s="9">
        <f t="shared" si="21"/>
        <v>1.2929985883215636E-2</v>
      </c>
      <c r="AU151" s="9">
        <f t="shared" si="21"/>
        <v>0.18855710587111202</v>
      </c>
      <c r="AV151" s="9">
        <f t="shared" si="21"/>
        <v>2.0300754682716571E-2</v>
      </c>
      <c r="AW151" s="9">
        <f t="shared" si="21"/>
        <v>8.569851819459259E-3</v>
      </c>
      <c r="AX151" s="9">
        <f t="shared" si="21"/>
        <v>1.9008490471042298E-2</v>
      </c>
      <c r="AY151" s="9">
        <f t="shared" si="21"/>
        <v>2.0403947557045499E-2</v>
      </c>
      <c r="AZ151" s="9">
        <f t="shared" si="21"/>
        <v>1.0508136434483641E-2</v>
      </c>
      <c r="BA151" s="10">
        <f t="shared" si="21"/>
        <v>1</v>
      </c>
    </row>
    <row r="152" spans="1:53" x14ac:dyDescent="0.2">
      <c r="A152" s="5">
        <v>150</v>
      </c>
      <c r="B152" s="6" t="s">
        <v>175</v>
      </c>
      <c r="C152" s="2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>
        <v>1241906.3</v>
      </c>
      <c r="W152" s="7"/>
      <c r="X152" s="7"/>
      <c r="Y152" s="7"/>
      <c r="Z152" s="7"/>
      <c r="AA152" s="7"/>
      <c r="AB152" s="8">
        <f t="shared" si="20"/>
        <v>1241906.3</v>
      </c>
      <c r="AC152" s="9">
        <f t="shared" si="19"/>
        <v>0</v>
      </c>
      <c r="AD152" s="9">
        <f t="shared" si="19"/>
        <v>0</v>
      </c>
      <c r="AE152" s="9">
        <f t="shared" si="19"/>
        <v>0</v>
      </c>
      <c r="AF152" s="9">
        <f t="shared" si="19"/>
        <v>0</v>
      </c>
      <c r="AG152" s="9">
        <f t="shared" si="19"/>
        <v>0</v>
      </c>
      <c r="AH152" s="9">
        <f t="shared" si="18"/>
        <v>0</v>
      </c>
      <c r="AI152" s="9">
        <f t="shared" si="18"/>
        <v>0</v>
      </c>
      <c r="AJ152" s="9">
        <f t="shared" si="18"/>
        <v>0</v>
      </c>
      <c r="AK152" s="9">
        <f t="shared" si="18"/>
        <v>0</v>
      </c>
      <c r="AL152" s="9">
        <f t="shared" si="18"/>
        <v>0</v>
      </c>
      <c r="AM152" s="9">
        <f t="shared" si="18"/>
        <v>0</v>
      </c>
      <c r="AN152" s="9">
        <f t="shared" si="18"/>
        <v>0</v>
      </c>
      <c r="AO152" s="9">
        <f t="shared" si="18"/>
        <v>0</v>
      </c>
      <c r="AP152" s="9">
        <f t="shared" si="18"/>
        <v>0</v>
      </c>
      <c r="AQ152" s="9">
        <f t="shared" si="21"/>
        <v>0</v>
      </c>
      <c r="AR152" s="9">
        <f t="shared" si="21"/>
        <v>0</v>
      </c>
      <c r="AS152" s="9">
        <f t="shared" si="21"/>
        <v>0</v>
      </c>
      <c r="AT152" s="9">
        <f t="shared" si="21"/>
        <v>0</v>
      </c>
      <c r="AU152" s="9">
        <f t="shared" si="21"/>
        <v>1</v>
      </c>
      <c r="AV152" s="9">
        <f t="shared" si="21"/>
        <v>0</v>
      </c>
      <c r="AW152" s="9">
        <f t="shared" si="21"/>
        <v>0</v>
      </c>
      <c r="AX152" s="9">
        <f t="shared" si="21"/>
        <v>0</v>
      </c>
      <c r="AY152" s="9">
        <f t="shared" si="21"/>
        <v>0</v>
      </c>
      <c r="AZ152" s="9">
        <f t="shared" si="21"/>
        <v>0</v>
      </c>
      <c r="BA152" s="10">
        <f t="shared" si="21"/>
        <v>1</v>
      </c>
    </row>
    <row r="153" spans="1:53" x14ac:dyDescent="0.2">
      <c r="A153" s="5">
        <v>151</v>
      </c>
      <c r="B153" s="6" t="s">
        <v>176</v>
      </c>
      <c r="C153" s="25"/>
      <c r="D153" s="7">
        <v>1105481.1890442939</v>
      </c>
      <c r="E153" s="7">
        <v>259049.15195490536</v>
      </c>
      <c r="F153" s="7">
        <v>322244.70451277733</v>
      </c>
      <c r="G153" s="7">
        <v>213370.46941735432</v>
      </c>
      <c r="H153" s="7">
        <v>723661.11394326587</v>
      </c>
      <c r="I153" s="7">
        <v>564873.46055666532</v>
      </c>
      <c r="J153" s="7">
        <v>1308478.37674005</v>
      </c>
      <c r="K153" s="7">
        <v>719985.1225861822</v>
      </c>
      <c r="L153" s="7">
        <v>35729.104803692884</v>
      </c>
      <c r="M153" s="7">
        <v>5143484.9128285935</v>
      </c>
      <c r="N153" s="7">
        <v>575369.52442900359</v>
      </c>
      <c r="O153" s="7">
        <v>798648.64419696131</v>
      </c>
      <c r="P153" s="7">
        <v>1083432.9779662385</v>
      </c>
      <c r="Q153" s="7">
        <v>1914003.0242462452</v>
      </c>
      <c r="R153" s="7">
        <v>196161.92395046735</v>
      </c>
      <c r="S153" s="7">
        <v>140549.90248713092</v>
      </c>
      <c r="T153" s="7">
        <v>194045.94476987657</v>
      </c>
      <c r="U153" s="7">
        <v>111702.46681851591</v>
      </c>
      <c r="V153" s="7">
        <v>6647740.1992052216</v>
      </c>
      <c r="W153" s="7">
        <v>414565.31980617665</v>
      </c>
      <c r="X153" s="7">
        <v>486841.13942111749</v>
      </c>
      <c r="Y153" s="7">
        <v>232063.5298362273</v>
      </c>
      <c r="Z153" s="7">
        <v>766087.15184857184</v>
      </c>
      <c r="AA153" s="7">
        <v>135964.63463046515</v>
      </c>
      <c r="AB153" s="8">
        <f t="shared" si="20"/>
        <v>24093533.989999995</v>
      </c>
      <c r="AC153" s="9">
        <f t="shared" si="19"/>
        <v>4.5882899100776302E-2</v>
      </c>
      <c r="AD153" s="9">
        <f t="shared" si="19"/>
        <v>1.0751812169290879E-2</v>
      </c>
      <c r="AE153" s="9">
        <f t="shared" si="19"/>
        <v>1.3374737995950481E-2</v>
      </c>
      <c r="AF153" s="9">
        <f t="shared" si="19"/>
        <v>8.8559224855064272E-3</v>
      </c>
      <c r="AG153" s="9">
        <f t="shared" si="19"/>
        <v>3.0035490611033687E-2</v>
      </c>
      <c r="AH153" s="9">
        <f t="shared" si="19"/>
        <v>2.3445023083417969E-2</v>
      </c>
      <c r="AI153" s="9">
        <f t="shared" si="19"/>
        <v>5.4308279444731232E-2</v>
      </c>
      <c r="AJ153" s="9">
        <f t="shared" si="19"/>
        <v>2.9882918914469397E-2</v>
      </c>
      <c r="AK153" s="9">
        <f t="shared" si="18"/>
        <v>1.4829333388170546E-3</v>
      </c>
      <c r="AL153" s="9">
        <f t="shared" si="18"/>
        <v>0.21347988696732464</v>
      </c>
      <c r="AM153" s="9">
        <f t="shared" si="18"/>
        <v>2.3880661287290206E-2</v>
      </c>
      <c r="AN153" s="9">
        <f t="shared" si="18"/>
        <v>3.3147841430337284E-2</v>
      </c>
      <c r="AO153" s="9">
        <f t="shared" si="18"/>
        <v>4.4967790047566979E-2</v>
      </c>
      <c r="AP153" s="9">
        <f t="shared" si="18"/>
        <v>7.9440526451646773E-2</v>
      </c>
      <c r="AQ153" s="9">
        <f t="shared" si="21"/>
        <v>8.1416833259863094E-3</v>
      </c>
      <c r="AR153" s="9">
        <f t="shared" si="21"/>
        <v>5.8335112875290964E-3</v>
      </c>
      <c r="AS153" s="9">
        <f t="shared" si="21"/>
        <v>8.0538597970067488E-3</v>
      </c>
      <c r="AT153" s="9">
        <f t="shared" si="21"/>
        <v>4.6362010182847378E-3</v>
      </c>
      <c r="AU153" s="9">
        <f t="shared" si="21"/>
        <v>0.27591386975295373</v>
      </c>
      <c r="AV153" s="9">
        <f t="shared" si="21"/>
        <v>1.7206496978742998E-2</v>
      </c>
      <c r="AW153" s="9">
        <f t="shared" si="21"/>
        <v>2.020629848751871E-2</v>
      </c>
      <c r="AX153" s="9">
        <f t="shared" si="21"/>
        <v>9.6317763069770131E-3</v>
      </c>
      <c r="AY153" s="9">
        <f t="shared" si="21"/>
        <v>3.1796379566672778E-2</v>
      </c>
      <c r="AZ153" s="9">
        <f t="shared" si="21"/>
        <v>5.6432001501688037E-3</v>
      </c>
      <c r="BA153" s="10">
        <f t="shared" si="21"/>
        <v>1</v>
      </c>
    </row>
    <row r="154" spans="1:53" x14ac:dyDescent="0.2">
      <c r="A154" s="5">
        <v>152</v>
      </c>
      <c r="B154" s="6" t="s">
        <v>177</v>
      </c>
      <c r="C154" s="2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>
        <v>774324.60999999987</v>
      </c>
      <c r="W154" s="7"/>
      <c r="X154" s="7"/>
      <c r="Y154" s="7"/>
      <c r="Z154" s="7"/>
      <c r="AA154" s="7"/>
      <c r="AB154" s="8">
        <f t="shared" si="20"/>
        <v>774324.60999999987</v>
      </c>
      <c r="AC154" s="9">
        <f t="shared" si="19"/>
        <v>0</v>
      </c>
      <c r="AD154" s="9">
        <f t="shared" si="19"/>
        <v>0</v>
      </c>
      <c r="AE154" s="9">
        <f t="shared" si="19"/>
        <v>0</v>
      </c>
      <c r="AF154" s="9">
        <f t="shared" si="19"/>
        <v>0</v>
      </c>
      <c r="AG154" s="9">
        <f t="shared" si="19"/>
        <v>0</v>
      </c>
      <c r="AH154" s="9">
        <f t="shared" si="19"/>
        <v>0</v>
      </c>
      <c r="AI154" s="9">
        <f t="shared" si="19"/>
        <v>0</v>
      </c>
      <c r="AJ154" s="9">
        <f t="shared" si="19"/>
        <v>0</v>
      </c>
      <c r="AK154" s="9">
        <f t="shared" si="18"/>
        <v>0</v>
      </c>
      <c r="AL154" s="9">
        <f t="shared" si="18"/>
        <v>0</v>
      </c>
      <c r="AM154" s="9">
        <f t="shared" si="18"/>
        <v>0</v>
      </c>
      <c r="AN154" s="9">
        <f t="shared" si="18"/>
        <v>0</v>
      </c>
      <c r="AO154" s="9">
        <f t="shared" si="18"/>
        <v>0</v>
      </c>
      <c r="AP154" s="9">
        <f t="shared" si="18"/>
        <v>0</v>
      </c>
      <c r="AQ154" s="9">
        <f t="shared" si="21"/>
        <v>0</v>
      </c>
      <c r="AR154" s="9">
        <f t="shared" si="21"/>
        <v>0</v>
      </c>
      <c r="AS154" s="9">
        <f t="shared" si="21"/>
        <v>0</v>
      </c>
      <c r="AT154" s="9">
        <f t="shared" si="21"/>
        <v>0</v>
      </c>
      <c r="AU154" s="9">
        <f t="shared" si="21"/>
        <v>1</v>
      </c>
      <c r="AV154" s="9">
        <f t="shared" si="21"/>
        <v>0</v>
      </c>
      <c r="AW154" s="9">
        <f t="shared" si="21"/>
        <v>0</v>
      </c>
      <c r="AX154" s="9">
        <f t="shared" si="21"/>
        <v>0</v>
      </c>
      <c r="AY154" s="9">
        <f t="shared" si="21"/>
        <v>0</v>
      </c>
      <c r="AZ154" s="9">
        <f t="shared" si="21"/>
        <v>0</v>
      </c>
      <c r="BA154" s="10">
        <f t="shared" si="21"/>
        <v>1</v>
      </c>
    </row>
    <row r="155" spans="1:53" x14ac:dyDescent="0.2">
      <c r="A155" s="5">
        <v>153</v>
      </c>
      <c r="B155" s="6" t="s">
        <v>178</v>
      </c>
      <c r="C155" s="25"/>
      <c r="D155" s="7">
        <v>943791.95580222411</v>
      </c>
      <c r="E155" s="7">
        <v>59788.793333333393</v>
      </c>
      <c r="F155" s="7">
        <v>59788.793333333393</v>
      </c>
      <c r="G155" s="7">
        <v>59788.793333333393</v>
      </c>
      <c r="H155" s="7">
        <v>146265.97846293377</v>
      </c>
      <c r="I155" s="7">
        <v>59788.793333333393</v>
      </c>
      <c r="J155" s="7">
        <v>88614.521709866851</v>
      </c>
      <c r="K155" s="7">
        <v>59788.793333333393</v>
      </c>
      <c r="L155" s="7">
        <v>59788.793333333393</v>
      </c>
      <c r="M155" s="7">
        <v>1159984.9206838086</v>
      </c>
      <c r="N155" s="7">
        <v>103027.38589813358</v>
      </c>
      <c r="O155" s="7">
        <v>103027.38589813358</v>
      </c>
      <c r="P155" s="7">
        <v>59788.793333333393</v>
      </c>
      <c r="Q155" s="7">
        <v>117440.25008640031</v>
      </c>
      <c r="R155" s="7">
        <v>59788.793333333393</v>
      </c>
      <c r="S155" s="7">
        <v>59788.793333333393</v>
      </c>
      <c r="T155" s="7">
        <v>59788.793333333393</v>
      </c>
      <c r="U155" s="7">
        <v>59788.793333333393</v>
      </c>
      <c r="V155" s="7">
        <v>2812829.2662424999</v>
      </c>
      <c r="W155" s="7">
        <v>59788.793333333393</v>
      </c>
      <c r="X155" s="7">
        <v>59788.793333333393</v>
      </c>
      <c r="Y155" s="7">
        <v>59788.793333333393</v>
      </c>
      <c r="Z155" s="7">
        <v>203917.43521600068</v>
      </c>
      <c r="AA155" s="7">
        <v>59788.793333333393</v>
      </c>
      <c r="AB155" s="8">
        <f t="shared" si="20"/>
        <v>6575731.0000000019</v>
      </c>
      <c r="AC155" s="9">
        <f t="shared" si="19"/>
        <v>0.14352654568780623</v>
      </c>
      <c r="AD155" s="9">
        <f t="shared" si="19"/>
        <v>9.0923417234271553E-3</v>
      </c>
      <c r="AE155" s="9">
        <f t="shared" si="19"/>
        <v>9.0923417234271553E-3</v>
      </c>
      <c r="AF155" s="9">
        <f t="shared" si="19"/>
        <v>9.0923417234271553E-3</v>
      </c>
      <c r="AG155" s="9">
        <f t="shared" si="19"/>
        <v>2.2243303210385847E-2</v>
      </c>
      <c r="AH155" s="9">
        <f t="shared" si="19"/>
        <v>9.0923417234271553E-3</v>
      </c>
      <c r="AI155" s="9">
        <f t="shared" si="19"/>
        <v>1.3475995552413385E-2</v>
      </c>
      <c r="AJ155" s="9">
        <f t="shared" si="19"/>
        <v>9.0923417234271553E-3</v>
      </c>
      <c r="AK155" s="9">
        <f t="shared" si="19"/>
        <v>9.0923417234271553E-3</v>
      </c>
      <c r="AL155" s="9">
        <f t="shared" si="19"/>
        <v>0.17640394971810866</v>
      </c>
      <c r="AM155" s="9">
        <f t="shared" si="19"/>
        <v>1.5667822466906501E-2</v>
      </c>
      <c r="AN155" s="9">
        <f t="shared" si="19"/>
        <v>1.5667822466906501E-2</v>
      </c>
      <c r="AO155" s="9">
        <f t="shared" si="19"/>
        <v>9.0923417234271553E-3</v>
      </c>
      <c r="AP155" s="9">
        <f t="shared" si="19"/>
        <v>1.7859649381399615E-2</v>
      </c>
      <c r="AQ155" s="9">
        <f t="shared" si="21"/>
        <v>9.0923417234271553E-3</v>
      </c>
      <c r="AR155" s="9">
        <f t="shared" si="21"/>
        <v>9.0923417234271553E-3</v>
      </c>
      <c r="AS155" s="9">
        <f t="shared" si="21"/>
        <v>9.0923417234271553E-3</v>
      </c>
      <c r="AT155" s="9">
        <f t="shared" si="21"/>
        <v>9.0923417234271553E-3</v>
      </c>
      <c r="AU155" s="9">
        <f t="shared" si="21"/>
        <v>0.42775917479630771</v>
      </c>
      <c r="AV155" s="9">
        <f t="shared" si="21"/>
        <v>9.0923417234271553E-3</v>
      </c>
      <c r="AW155" s="9">
        <f t="shared" si="21"/>
        <v>9.0923417234271553E-3</v>
      </c>
      <c r="AX155" s="9">
        <f t="shared" si="21"/>
        <v>9.0923417234271553E-3</v>
      </c>
      <c r="AY155" s="9">
        <f t="shared" si="21"/>
        <v>3.1010610868358306E-2</v>
      </c>
      <c r="AZ155" s="9">
        <f t="shared" si="21"/>
        <v>9.0923417234271553E-3</v>
      </c>
      <c r="BA155" s="10">
        <f t="shared" si="21"/>
        <v>1</v>
      </c>
    </row>
    <row r="156" spans="1:53" x14ac:dyDescent="0.2">
      <c r="A156" s="5">
        <v>154</v>
      </c>
      <c r="B156" s="6" t="s">
        <v>179</v>
      </c>
      <c r="C156" s="25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>
        <v>651471.51</v>
      </c>
      <c r="W156" s="7"/>
      <c r="X156" s="7"/>
      <c r="Y156" s="7"/>
      <c r="Z156" s="7"/>
      <c r="AA156" s="7"/>
      <c r="AB156" s="8">
        <f t="shared" si="20"/>
        <v>651471.51</v>
      </c>
      <c r="AC156" s="9">
        <f t="shared" si="19"/>
        <v>0</v>
      </c>
      <c r="AD156" s="9">
        <f t="shared" si="19"/>
        <v>0</v>
      </c>
      <c r="AE156" s="9">
        <f t="shared" si="19"/>
        <v>0</v>
      </c>
      <c r="AF156" s="9">
        <f t="shared" si="19"/>
        <v>0</v>
      </c>
      <c r="AG156" s="9">
        <f t="shared" si="19"/>
        <v>0</v>
      </c>
      <c r="AH156" s="9">
        <f t="shared" si="19"/>
        <v>0</v>
      </c>
      <c r="AI156" s="9">
        <f t="shared" si="19"/>
        <v>0</v>
      </c>
      <c r="AJ156" s="9">
        <f t="shared" si="19"/>
        <v>0</v>
      </c>
      <c r="AK156" s="9">
        <f t="shared" si="19"/>
        <v>0</v>
      </c>
      <c r="AL156" s="9">
        <f t="shared" si="19"/>
        <v>0</v>
      </c>
      <c r="AM156" s="9">
        <f t="shared" si="19"/>
        <v>0</v>
      </c>
      <c r="AN156" s="9">
        <f t="shared" si="19"/>
        <v>0</v>
      </c>
      <c r="AO156" s="9">
        <f t="shared" si="19"/>
        <v>0</v>
      </c>
      <c r="AP156" s="9">
        <f t="shared" si="19"/>
        <v>0</v>
      </c>
      <c r="AQ156" s="9">
        <f t="shared" si="21"/>
        <v>0</v>
      </c>
      <c r="AR156" s="9">
        <f t="shared" si="21"/>
        <v>0</v>
      </c>
      <c r="AS156" s="9">
        <f t="shared" si="21"/>
        <v>0</v>
      </c>
      <c r="AT156" s="9">
        <f t="shared" si="21"/>
        <v>0</v>
      </c>
      <c r="AU156" s="9">
        <f t="shared" si="21"/>
        <v>1</v>
      </c>
      <c r="AV156" s="9">
        <f t="shared" si="21"/>
        <v>0</v>
      </c>
      <c r="AW156" s="9">
        <f t="shared" si="21"/>
        <v>0</v>
      </c>
      <c r="AX156" s="9">
        <f t="shared" si="21"/>
        <v>0</v>
      </c>
      <c r="AY156" s="9">
        <f t="shared" si="21"/>
        <v>0</v>
      </c>
      <c r="AZ156" s="9">
        <f t="shared" si="21"/>
        <v>0</v>
      </c>
      <c r="BA156" s="10">
        <f t="shared" si="21"/>
        <v>1</v>
      </c>
    </row>
    <row r="157" spans="1:53" x14ac:dyDescent="0.2">
      <c r="A157" s="5">
        <v>155</v>
      </c>
      <c r="B157" s="6" t="s">
        <v>180</v>
      </c>
      <c r="C157" s="25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>
        <v>3920609.4700000007</v>
      </c>
      <c r="W157" s="7"/>
      <c r="X157" s="7"/>
      <c r="Y157" s="7"/>
      <c r="Z157" s="7"/>
      <c r="AA157" s="7"/>
      <c r="AB157" s="8">
        <f t="shared" si="20"/>
        <v>3920609.4700000007</v>
      </c>
      <c r="AC157" s="9">
        <f t="shared" si="19"/>
        <v>0</v>
      </c>
      <c r="AD157" s="9">
        <f t="shared" si="19"/>
        <v>0</v>
      </c>
      <c r="AE157" s="9">
        <f t="shared" si="19"/>
        <v>0</v>
      </c>
      <c r="AF157" s="9">
        <f t="shared" si="19"/>
        <v>0</v>
      </c>
      <c r="AG157" s="9">
        <f t="shared" si="19"/>
        <v>0</v>
      </c>
      <c r="AH157" s="9">
        <f t="shared" si="19"/>
        <v>0</v>
      </c>
      <c r="AI157" s="9">
        <f t="shared" si="19"/>
        <v>0</v>
      </c>
      <c r="AJ157" s="9">
        <f t="shared" si="19"/>
        <v>0</v>
      </c>
      <c r="AK157" s="9">
        <f t="shared" si="19"/>
        <v>0</v>
      </c>
      <c r="AL157" s="9">
        <f t="shared" si="19"/>
        <v>0</v>
      </c>
      <c r="AM157" s="9">
        <f t="shared" si="19"/>
        <v>0</v>
      </c>
      <c r="AN157" s="9">
        <f t="shared" si="19"/>
        <v>0</v>
      </c>
      <c r="AO157" s="9">
        <f t="shared" si="19"/>
        <v>0</v>
      </c>
      <c r="AP157" s="9">
        <f t="shared" si="19"/>
        <v>0</v>
      </c>
      <c r="AQ157" s="9">
        <f t="shared" si="21"/>
        <v>0</v>
      </c>
      <c r="AR157" s="9">
        <f t="shared" si="21"/>
        <v>0</v>
      </c>
      <c r="AS157" s="9">
        <f t="shared" si="21"/>
        <v>0</v>
      </c>
      <c r="AT157" s="9">
        <f t="shared" si="21"/>
        <v>0</v>
      </c>
      <c r="AU157" s="9">
        <f t="shared" si="21"/>
        <v>1</v>
      </c>
      <c r="AV157" s="9">
        <f t="shared" si="21"/>
        <v>0</v>
      </c>
      <c r="AW157" s="9">
        <f t="shared" si="21"/>
        <v>0</v>
      </c>
      <c r="AX157" s="9">
        <f t="shared" si="21"/>
        <v>0</v>
      </c>
      <c r="AY157" s="9">
        <f t="shared" si="21"/>
        <v>0</v>
      </c>
      <c r="AZ157" s="9">
        <f t="shared" si="21"/>
        <v>0</v>
      </c>
      <c r="BA157" s="10">
        <f t="shared" si="21"/>
        <v>1</v>
      </c>
    </row>
    <row r="158" spans="1:53" x14ac:dyDescent="0.2">
      <c r="A158" s="5">
        <v>156</v>
      </c>
      <c r="B158" s="6" t="s">
        <v>181</v>
      </c>
      <c r="C158" s="25"/>
      <c r="D158" s="7">
        <v>228962.48167671086</v>
      </c>
      <c r="E158" s="7">
        <v>66657.583145120021</v>
      </c>
      <c r="F158" s="7">
        <v>42914.505867043103</v>
      </c>
      <c r="G158" s="7">
        <v>29683.862542921921</v>
      </c>
      <c r="H158" s="7">
        <v>132116.04865152936</v>
      </c>
      <c r="I158" s="7">
        <v>560682.99332706619</v>
      </c>
      <c r="J158" s="7">
        <v>119762.14345153092</v>
      </c>
      <c r="K158" s="7">
        <v>220853.70411920903</v>
      </c>
      <c r="L158" s="7">
        <v>778.32083215474734</v>
      </c>
      <c r="M158" s="7">
        <v>360105.21077789133</v>
      </c>
      <c r="N158" s="7">
        <v>78332.530696347661</v>
      </c>
      <c r="O158" s="7">
        <v>257330.5703236289</v>
      </c>
      <c r="P158" s="7">
        <v>131141.97323534856</v>
      </c>
      <c r="Q158" s="7">
        <v>269168.06173402059</v>
      </c>
      <c r="R158" s="7">
        <v>162593.93112326897</v>
      </c>
      <c r="S158" s="7">
        <v>83212.954589958317</v>
      </c>
      <c r="T158" s="7">
        <v>51406.229431153901</v>
      </c>
      <c r="U158" s="7">
        <v>48189.315641441302</v>
      </c>
      <c r="V158" s="7">
        <v>2248224.7080465462</v>
      </c>
      <c r="W158" s="7">
        <v>49752.579344129757</v>
      </c>
      <c r="X158" s="7">
        <v>66479.843819919013</v>
      </c>
      <c r="Y158" s="7">
        <v>76448.761876658929</v>
      </c>
      <c r="Z158" s="7">
        <v>88821.237139209406</v>
      </c>
      <c r="AA158" s="7">
        <v>37014.968607190429</v>
      </c>
      <c r="AB158" s="8">
        <f t="shared" si="20"/>
        <v>5410634.5199999986</v>
      </c>
      <c r="AC158" s="9">
        <f t="shared" si="19"/>
        <v>4.2317122110238359E-2</v>
      </c>
      <c r="AD158" s="9">
        <f t="shared" si="19"/>
        <v>1.2319734940278325E-2</v>
      </c>
      <c r="AE158" s="9">
        <f t="shared" si="19"/>
        <v>7.931510751356962E-3</v>
      </c>
      <c r="AF158" s="9">
        <f t="shared" si="19"/>
        <v>5.4862072892186272E-3</v>
      </c>
      <c r="AG158" s="9">
        <f t="shared" si="19"/>
        <v>2.4417847511816301E-2</v>
      </c>
      <c r="AH158" s="9">
        <f t="shared" si="19"/>
        <v>0.10362610729934617</v>
      </c>
      <c r="AI158" s="9">
        <f t="shared" si="19"/>
        <v>2.2134583847576338E-2</v>
      </c>
      <c r="AJ158" s="9">
        <f t="shared" si="19"/>
        <v>4.0818448058696277E-2</v>
      </c>
      <c r="AK158" s="9">
        <f t="shared" si="19"/>
        <v>1.4385019525487143E-4</v>
      </c>
      <c r="AL158" s="9">
        <f t="shared" si="19"/>
        <v>6.6555079528434202E-2</v>
      </c>
      <c r="AM158" s="9">
        <f t="shared" si="19"/>
        <v>1.4477512832699645E-2</v>
      </c>
      <c r="AN158" s="9">
        <f t="shared" si="19"/>
        <v>4.7560146480496147E-2</v>
      </c>
      <c r="AO158" s="9">
        <f t="shared" si="19"/>
        <v>2.4237817718160824E-2</v>
      </c>
      <c r="AP158" s="9">
        <f t="shared" si="19"/>
        <v>4.974796592507983E-2</v>
      </c>
      <c r="AQ158" s="9">
        <f t="shared" si="21"/>
        <v>3.0050806522276246E-2</v>
      </c>
      <c r="AR158" s="9">
        <f t="shared" si="21"/>
        <v>1.5379518665023106E-2</v>
      </c>
      <c r="AS158" s="9">
        <f t="shared" si="21"/>
        <v>9.5009613458707457E-3</v>
      </c>
      <c r="AT158" s="9">
        <f t="shared" si="21"/>
        <v>8.9064074580001967E-3</v>
      </c>
      <c r="AU158" s="9">
        <f t="shared" si="21"/>
        <v>0.41551960305878261</v>
      </c>
      <c r="AV158" s="9">
        <f t="shared" si="21"/>
        <v>9.1953317416327302E-3</v>
      </c>
      <c r="AW158" s="9">
        <f t="shared" si="21"/>
        <v>1.228688494374945E-2</v>
      </c>
      <c r="AX158" s="9">
        <f t="shared" si="21"/>
        <v>1.4129352406648777E-2</v>
      </c>
      <c r="AY158" s="9">
        <f t="shared" si="21"/>
        <v>1.6416048212254675E-2</v>
      </c>
      <c r="AZ158" s="9">
        <f t="shared" si="21"/>
        <v>6.8411511571087298E-3</v>
      </c>
      <c r="BA158" s="10">
        <f t="shared" si="21"/>
        <v>1</v>
      </c>
    </row>
    <row r="159" spans="1:53" x14ac:dyDescent="0.2">
      <c r="A159" s="5">
        <v>157</v>
      </c>
      <c r="B159" s="6" t="s">
        <v>182</v>
      </c>
      <c r="C159" s="2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>
        <v>1108120.17</v>
      </c>
      <c r="W159" s="7"/>
      <c r="X159" s="7"/>
      <c r="Y159" s="7"/>
      <c r="Z159" s="7"/>
      <c r="AA159" s="7"/>
      <c r="AB159" s="8">
        <f t="shared" si="20"/>
        <v>1108120.17</v>
      </c>
      <c r="AC159" s="9">
        <f t="shared" si="19"/>
        <v>0</v>
      </c>
      <c r="AD159" s="9">
        <f t="shared" si="19"/>
        <v>0</v>
      </c>
      <c r="AE159" s="9">
        <f t="shared" si="19"/>
        <v>0</v>
      </c>
      <c r="AF159" s="9">
        <f t="shared" si="19"/>
        <v>0</v>
      </c>
      <c r="AG159" s="9">
        <f t="shared" si="19"/>
        <v>0</v>
      </c>
      <c r="AH159" s="9">
        <f t="shared" si="19"/>
        <v>0</v>
      </c>
      <c r="AI159" s="9">
        <f t="shared" si="19"/>
        <v>0</v>
      </c>
      <c r="AJ159" s="9">
        <f t="shared" si="19"/>
        <v>0</v>
      </c>
      <c r="AK159" s="9">
        <f t="shared" si="19"/>
        <v>0</v>
      </c>
      <c r="AL159" s="9">
        <f t="shared" si="19"/>
        <v>0</v>
      </c>
      <c r="AM159" s="9">
        <f t="shared" si="19"/>
        <v>0</v>
      </c>
      <c r="AN159" s="9">
        <f t="shared" si="19"/>
        <v>0</v>
      </c>
      <c r="AO159" s="9">
        <f t="shared" si="19"/>
        <v>0</v>
      </c>
      <c r="AP159" s="9">
        <f t="shared" si="19"/>
        <v>0</v>
      </c>
      <c r="AQ159" s="9">
        <f t="shared" si="21"/>
        <v>0</v>
      </c>
      <c r="AR159" s="9">
        <f t="shared" si="21"/>
        <v>0</v>
      </c>
      <c r="AS159" s="9">
        <f t="shared" si="21"/>
        <v>0</v>
      </c>
      <c r="AT159" s="9">
        <f t="shared" si="21"/>
        <v>0</v>
      </c>
      <c r="AU159" s="9">
        <f t="shared" si="21"/>
        <v>1</v>
      </c>
      <c r="AV159" s="9">
        <f t="shared" si="21"/>
        <v>0</v>
      </c>
      <c r="AW159" s="9">
        <f t="shared" ref="AV159:BA220" si="22">+X159/$AB159</f>
        <v>0</v>
      </c>
      <c r="AX159" s="9">
        <f t="shared" si="22"/>
        <v>0</v>
      </c>
      <c r="AY159" s="9">
        <f t="shared" si="22"/>
        <v>0</v>
      </c>
      <c r="AZ159" s="9">
        <f t="shared" si="22"/>
        <v>0</v>
      </c>
      <c r="BA159" s="10">
        <f t="shared" si="22"/>
        <v>1</v>
      </c>
    </row>
    <row r="160" spans="1:53" x14ac:dyDescent="0.2">
      <c r="A160" s="5">
        <v>158</v>
      </c>
      <c r="B160" s="6" t="s">
        <v>183</v>
      </c>
      <c r="C160" s="25"/>
      <c r="D160" s="7">
        <v>693432.21929182753</v>
      </c>
      <c r="E160" s="7">
        <v>234077.44505562814</v>
      </c>
      <c r="F160" s="7">
        <v>248525.71496290332</v>
      </c>
      <c r="G160" s="7">
        <v>187929.33992791577</v>
      </c>
      <c r="H160" s="7">
        <v>502364.02784174326</v>
      </c>
      <c r="I160" s="7">
        <v>464406.32237769937</v>
      </c>
      <c r="J160" s="7">
        <v>447967.16217662831</v>
      </c>
      <c r="K160" s="7">
        <v>509473.89653220266</v>
      </c>
      <c r="L160" s="7">
        <v>54411.026122432471</v>
      </c>
      <c r="M160" s="7">
        <v>2342989.5822646371</v>
      </c>
      <c r="N160" s="7">
        <v>385549.62572925678</v>
      </c>
      <c r="O160" s="7">
        <v>483762.92667852459</v>
      </c>
      <c r="P160" s="7">
        <v>711897.25009206031</v>
      </c>
      <c r="Q160" s="7">
        <v>1203029.8395364026</v>
      </c>
      <c r="R160" s="7">
        <v>186096.62176773601</v>
      </c>
      <c r="S160" s="7">
        <v>142533.87338311382</v>
      </c>
      <c r="T160" s="7">
        <v>166719.93911764203</v>
      </c>
      <c r="U160" s="7">
        <v>115750.4398877799</v>
      </c>
      <c r="V160" s="7">
        <v>41923259.066433303</v>
      </c>
      <c r="W160" s="7">
        <v>372330.4657126902</v>
      </c>
      <c r="X160" s="7">
        <v>314475.43254070007</v>
      </c>
      <c r="Y160" s="7">
        <v>201907.31869653991</v>
      </c>
      <c r="Z160" s="7">
        <v>539340.90780800639</v>
      </c>
      <c r="AA160" s="7">
        <v>123941.17606267643</v>
      </c>
      <c r="AB160" s="8">
        <f t="shared" si="20"/>
        <v>52556171.620000049</v>
      </c>
      <c r="AC160" s="9">
        <f t="shared" si="19"/>
        <v>1.3194115893859068E-2</v>
      </c>
      <c r="AD160" s="9">
        <f t="shared" si="19"/>
        <v>4.4538526654508232E-3</v>
      </c>
      <c r="AE160" s="9">
        <f t="shared" si="19"/>
        <v>4.7287636694665148E-3</v>
      </c>
      <c r="AF160" s="9">
        <f t="shared" si="19"/>
        <v>3.5757806197664515E-3</v>
      </c>
      <c r="AG160" s="9">
        <f t="shared" si="19"/>
        <v>9.5586115266160405E-3</v>
      </c>
      <c r="AH160" s="9">
        <f t="shared" si="19"/>
        <v>8.83638035387211E-3</v>
      </c>
      <c r="AI160" s="9">
        <f t="shared" si="19"/>
        <v>8.523588160408475E-3</v>
      </c>
      <c r="AJ160" s="9">
        <f t="shared" si="19"/>
        <v>9.6938928545991041E-3</v>
      </c>
      <c r="AK160" s="9">
        <f t="shared" si="19"/>
        <v>1.0352928009262868E-3</v>
      </c>
      <c r="AL160" s="9">
        <f t="shared" si="19"/>
        <v>4.4580674543901168E-2</v>
      </c>
      <c r="AM160" s="9">
        <f t="shared" si="19"/>
        <v>7.3359533970038518E-3</v>
      </c>
      <c r="AN160" s="9">
        <f t="shared" si="19"/>
        <v>9.2046835179758497E-3</v>
      </c>
      <c r="AO160" s="9">
        <f t="shared" si="19"/>
        <v>1.3545454856174314E-2</v>
      </c>
      <c r="AP160" s="9">
        <f t="shared" si="19"/>
        <v>2.2890362871838141E-2</v>
      </c>
      <c r="AQ160" s="9">
        <f t="shared" si="19"/>
        <v>3.5409090128040769E-3</v>
      </c>
      <c r="AR160" s="9">
        <f t="shared" si="19"/>
        <v>2.7120292249154829E-3</v>
      </c>
      <c r="AS160" s="9">
        <f t="shared" ref="AK160:AX184" si="23">+T160/$AB160</f>
        <v>3.1722238127062778E-3</v>
      </c>
      <c r="AT160" s="9">
        <f t="shared" si="23"/>
        <v>2.2024138425587206E-3</v>
      </c>
      <c r="AU160" s="9">
        <f t="shared" si="23"/>
        <v>0.79768479655545477</v>
      </c>
      <c r="AV160" s="9">
        <f t="shared" si="22"/>
        <v>7.0844289878032379E-3</v>
      </c>
      <c r="AW160" s="9">
        <f t="shared" si="22"/>
        <v>5.9836061655036471E-3</v>
      </c>
      <c r="AX160" s="9">
        <f t="shared" si="22"/>
        <v>3.8417432714924929E-3</v>
      </c>
      <c r="AY160" s="9">
        <f t="shared" si="22"/>
        <v>1.0262180276516987E-2</v>
      </c>
      <c r="AZ160" s="9">
        <f t="shared" si="22"/>
        <v>2.3582611183861628E-3</v>
      </c>
      <c r="BA160" s="10">
        <f t="shared" si="22"/>
        <v>1</v>
      </c>
    </row>
    <row r="161" spans="1:53" x14ac:dyDescent="0.2">
      <c r="A161" s="5">
        <v>159</v>
      </c>
      <c r="B161" s="6" t="s">
        <v>184</v>
      </c>
      <c r="C161" s="25"/>
      <c r="D161" s="7">
        <v>161939.6</v>
      </c>
      <c r="E161" s="7"/>
      <c r="F161" s="7"/>
      <c r="G161" s="7"/>
      <c r="H161" s="7"/>
      <c r="I161" s="7"/>
      <c r="J161" s="7"/>
      <c r="K161" s="7"/>
      <c r="L161" s="7"/>
      <c r="M161" s="7">
        <v>3144007.7</v>
      </c>
      <c r="N161" s="7"/>
      <c r="O161" s="7"/>
      <c r="P161" s="7">
        <v>1587547.31</v>
      </c>
      <c r="Q161" s="7">
        <v>181121.46000000002</v>
      </c>
      <c r="R161" s="7"/>
      <c r="S161" s="7"/>
      <c r="T161" s="7">
        <v>156391.18999999997</v>
      </c>
      <c r="U161" s="7"/>
      <c r="V161" s="7">
        <v>2328155.16</v>
      </c>
      <c r="W161" s="7"/>
      <c r="X161" s="7">
        <v>110332.01999999999</v>
      </c>
      <c r="Y161" s="7"/>
      <c r="Z161" s="7"/>
      <c r="AA161" s="7"/>
      <c r="AB161" s="8">
        <f t="shared" si="20"/>
        <v>7669494.4400000004</v>
      </c>
      <c r="AC161" s="9">
        <f t="shared" si="19"/>
        <v>2.1114768550506962E-2</v>
      </c>
      <c r="AD161" s="9">
        <f t="shared" si="19"/>
        <v>0</v>
      </c>
      <c r="AE161" s="9">
        <f t="shared" si="19"/>
        <v>0</v>
      </c>
      <c r="AF161" s="9">
        <f t="shared" si="19"/>
        <v>0</v>
      </c>
      <c r="AG161" s="9">
        <f t="shared" si="19"/>
        <v>0</v>
      </c>
      <c r="AH161" s="9">
        <f t="shared" si="19"/>
        <v>0</v>
      </c>
      <c r="AI161" s="9">
        <f t="shared" si="19"/>
        <v>0</v>
      </c>
      <c r="AJ161" s="9">
        <f t="shared" si="19"/>
        <v>0</v>
      </c>
      <c r="AK161" s="9">
        <f t="shared" si="23"/>
        <v>0</v>
      </c>
      <c r="AL161" s="9">
        <f t="shared" si="23"/>
        <v>0.40993675979508243</v>
      </c>
      <c r="AM161" s="9">
        <f t="shared" si="23"/>
        <v>0</v>
      </c>
      <c r="AN161" s="9">
        <f t="shared" si="23"/>
        <v>0</v>
      </c>
      <c r="AO161" s="9">
        <f t="shared" si="23"/>
        <v>0.20699504021023843</v>
      </c>
      <c r="AP161" s="9">
        <f t="shared" si="23"/>
        <v>2.3615827798944205E-2</v>
      </c>
      <c r="AQ161" s="9">
        <f t="shared" si="23"/>
        <v>0</v>
      </c>
      <c r="AR161" s="9">
        <f t="shared" si="23"/>
        <v>0</v>
      </c>
      <c r="AS161" s="9">
        <f t="shared" si="23"/>
        <v>2.0391329731507042E-2</v>
      </c>
      <c r="AT161" s="9">
        <f t="shared" si="23"/>
        <v>0</v>
      </c>
      <c r="AU161" s="9">
        <f t="shared" si="23"/>
        <v>0.30356044693866419</v>
      </c>
      <c r="AV161" s="9">
        <f t="shared" si="22"/>
        <v>0</v>
      </c>
      <c r="AW161" s="9">
        <f t="shared" si="22"/>
        <v>1.4385826975056779E-2</v>
      </c>
      <c r="AX161" s="9">
        <f t="shared" si="22"/>
        <v>0</v>
      </c>
      <c r="AY161" s="9">
        <f t="shared" si="22"/>
        <v>0</v>
      </c>
      <c r="AZ161" s="9">
        <f t="shared" si="22"/>
        <v>0</v>
      </c>
      <c r="BA161" s="10">
        <f t="shared" si="22"/>
        <v>1</v>
      </c>
    </row>
    <row r="162" spans="1:53" ht="25.5" x14ac:dyDescent="0.2">
      <c r="A162" s="5">
        <v>160</v>
      </c>
      <c r="B162" s="6" t="s">
        <v>185</v>
      </c>
      <c r="C162" s="25"/>
      <c r="D162" s="7">
        <v>3884659.8198047532</v>
      </c>
      <c r="E162" s="7">
        <v>69971.018136581712</v>
      </c>
      <c r="F162" s="7">
        <v>783934.77378808288</v>
      </c>
      <c r="G162" s="7">
        <v>87325.779997881837</v>
      </c>
      <c r="H162" s="7">
        <v>256748.62571176299</v>
      </c>
      <c r="I162" s="7">
        <v>133612.36019471611</v>
      </c>
      <c r="J162" s="7">
        <v>78202.487657939753</v>
      </c>
      <c r="K162" s="7">
        <v>386077.17642886122</v>
      </c>
      <c r="L162" s="7">
        <v>3806.23329956732</v>
      </c>
      <c r="M162" s="7">
        <v>10735811.097468352</v>
      </c>
      <c r="N162" s="7">
        <v>265524.87452271784</v>
      </c>
      <c r="O162" s="7">
        <v>586137.0336761364</v>
      </c>
      <c r="P162" s="7">
        <v>11735675.707001656</v>
      </c>
      <c r="Q162" s="7">
        <v>4788292.9097345592</v>
      </c>
      <c r="R162" s="7">
        <v>1074301.8044505951</v>
      </c>
      <c r="S162" s="7">
        <v>1626357.2946352535</v>
      </c>
      <c r="T162" s="7">
        <v>5480461.3135693446</v>
      </c>
      <c r="U162" s="7">
        <v>603132.94072598917</v>
      </c>
      <c r="V162" s="7">
        <v>19916089.233730171</v>
      </c>
      <c r="W162" s="7">
        <v>61003.54056968294</v>
      </c>
      <c r="X162" s="7">
        <v>1938975.1371093583</v>
      </c>
      <c r="Y162" s="7">
        <v>1072469.849008092</v>
      </c>
      <c r="Z162" s="7">
        <v>212195.79341860293</v>
      </c>
      <c r="AA162" s="7">
        <v>526530.95535935764</v>
      </c>
      <c r="AB162" s="8">
        <f t="shared" si="20"/>
        <v>66307297.760000013</v>
      </c>
      <c r="AC162" s="9">
        <f t="shared" si="19"/>
        <v>5.8585705511108623E-2</v>
      </c>
      <c r="AD162" s="9">
        <f t="shared" si="19"/>
        <v>1.0552536523180688E-3</v>
      </c>
      <c r="AE162" s="9">
        <f t="shared" si="19"/>
        <v>1.1822752551695641E-2</v>
      </c>
      <c r="AF162" s="9">
        <f t="shared" si="19"/>
        <v>1.3169859570202733E-3</v>
      </c>
      <c r="AG162" s="9">
        <f t="shared" si="19"/>
        <v>3.8721020820523771E-3</v>
      </c>
      <c r="AH162" s="9">
        <f t="shared" si="19"/>
        <v>2.015047584631295E-3</v>
      </c>
      <c r="AI162" s="9">
        <f t="shared" si="19"/>
        <v>1.1793948826114814E-3</v>
      </c>
      <c r="AJ162" s="9">
        <f t="shared" si="19"/>
        <v>5.8225442669413516E-3</v>
      </c>
      <c r="AK162" s="9">
        <f t="shared" si="23"/>
        <v>5.7402931926799717E-5</v>
      </c>
      <c r="AL162" s="9">
        <f t="shared" si="23"/>
        <v>0.1619099474740584</v>
      </c>
      <c r="AM162" s="9">
        <f t="shared" si="23"/>
        <v>4.0044592901943921E-3</v>
      </c>
      <c r="AN162" s="9">
        <f t="shared" si="23"/>
        <v>8.8397062386355394E-3</v>
      </c>
      <c r="AO162" s="9">
        <f t="shared" si="23"/>
        <v>0.17698920184440425</v>
      </c>
      <c r="AP162" s="9">
        <f t="shared" si="23"/>
        <v>7.2213663827258315E-2</v>
      </c>
      <c r="AQ162" s="9">
        <f t="shared" si="23"/>
        <v>1.6201863757727576E-2</v>
      </c>
      <c r="AR162" s="9">
        <f t="shared" si="23"/>
        <v>2.4527576142853409E-2</v>
      </c>
      <c r="AS162" s="9">
        <f t="shared" si="23"/>
        <v>8.2652460569361971E-2</v>
      </c>
      <c r="AT162" s="9">
        <f t="shared" si="23"/>
        <v>9.09602654762128E-3</v>
      </c>
      <c r="AU162" s="9">
        <f t="shared" si="23"/>
        <v>0.30036044155828329</v>
      </c>
      <c r="AV162" s="9">
        <f t="shared" si="22"/>
        <v>9.2001246665918916E-4</v>
      </c>
      <c r="AW162" s="9">
        <f t="shared" si="22"/>
        <v>2.9242258433264768E-2</v>
      </c>
      <c r="AX162" s="9">
        <f t="shared" si="22"/>
        <v>1.6174235495011548E-2</v>
      </c>
      <c r="AY162" s="9">
        <f t="shared" si="22"/>
        <v>3.2001876201718841E-3</v>
      </c>
      <c r="AZ162" s="9">
        <f t="shared" si="22"/>
        <v>7.940769314188344E-3</v>
      </c>
      <c r="BA162" s="10">
        <f t="shared" si="22"/>
        <v>1</v>
      </c>
    </row>
    <row r="163" spans="1:53" ht="25.5" x14ac:dyDescent="0.2">
      <c r="A163" s="5">
        <v>161</v>
      </c>
      <c r="B163" s="6" t="s">
        <v>186</v>
      </c>
      <c r="C163" s="25"/>
      <c r="D163" s="7">
        <v>103713.27713883476</v>
      </c>
      <c r="E163" s="7">
        <v>6471.5917210109528</v>
      </c>
      <c r="F163" s="7">
        <v>6021.1187004931071</v>
      </c>
      <c r="G163" s="7">
        <v>3171.7177430397433</v>
      </c>
      <c r="H163" s="7">
        <v>8289.1811863873445</v>
      </c>
      <c r="I163" s="7">
        <v>6965.0814964846249</v>
      </c>
      <c r="J163" s="7">
        <v>501.30689031591407</v>
      </c>
      <c r="K163" s="7">
        <v>89159.690847739083</v>
      </c>
      <c r="L163" s="7">
        <v>10.053967377108853</v>
      </c>
      <c r="M163" s="7">
        <v>417780.78734727879</v>
      </c>
      <c r="N163" s="7">
        <v>30232.32805182007</v>
      </c>
      <c r="O163" s="7">
        <v>97324.852824003756</v>
      </c>
      <c r="P163" s="7">
        <v>369513.38548740465</v>
      </c>
      <c r="Q163" s="7">
        <v>325436.64457355998</v>
      </c>
      <c r="R163" s="7">
        <v>114464.9179617039</v>
      </c>
      <c r="S163" s="7">
        <v>49.544697549081292</v>
      </c>
      <c r="T163" s="7">
        <v>241000.71563294681</v>
      </c>
      <c r="U163" s="7">
        <v>2989.4707939046771</v>
      </c>
      <c r="V163" s="7">
        <v>735677.86578219919</v>
      </c>
      <c r="W163" s="7">
        <v>5190.2554892296021</v>
      </c>
      <c r="X163" s="7">
        <v>75657.282251340861</v>
      </c>
      <c r="Y163" s="7">
        <v>46.016989611163915</v>
      </c>
      <c r="Z163" s="7">
        <v>11708.94654756174</v>
      </c>
      <c r="AA163" s="7">
        <v>30.455878202745797</v>
      </c>
      <c r="AB163" s="8">
        <f t="shared" si="20"/>
        <v>2651406.4899999998</v>
      </c>
      <c r="AC163" s="9">
        <f t="shared" si="19"/>
        <v>3.9116324686538265E-2</v>
      </c>
      <c r="AD163" s="9">
        <f t="shared" si="19"/>
        <v>2.4408146187388088E-3</v>
      </c>
      <c r="AE163" s="9">
        <f t="shared" si="19"/>
        <v>2.2709149740721603E-3</v>
      </c>
      <c r="AF163" s="9">
        <f t="shared" si="19"/>
        <v>1.1962397146579149E-3</v>
      </c>
      <c r="AG163" s="9">
        <f t="shared" si="19"/>
        <v>3.1263335960180685E-3</v>
      </c>
      <c r="AH163" s="9">
        <f t="shared" si="19"/>
        <v>2.6269383901540593E-3</v>
      </c>
      <c r="AI163" s="9">
        <f t="shared" si="19"/>
        <v>1.8907206126508129E-4</v>
      </c>
      <c r="AJ163" s="9">
        <f t="shared" ref="AC163:AR186" si="24">+K163/$AB163</f>
        <v>3.3627318626552466E-2</v>
      </c>
      <c r="AK163" s="9">
        <f t="shared" si="23"/>
        <v>3.7919373792846279E-6</v>
      </c>
      <c r="AL163" s="9">
        <f t="shared" si="23"/>
        <v>0.15756949714160157</v>
      </c>
      <c r="AM163" s="9">
        <f t="shared" si="23"/>
        <v>1.1402373859249349E-2</v>
      </c>
      <c r="AN163" s="9">
        <f t="shared" si="23"/>
        <v>3.6706877346447078E-2</v>
      </c>
      <c r="AO163" s="9">
        <f t="shared" si="23"/>
        <v>0.1393650452622241</v>
      </c>
      <c r="AP163" s="9">
        <f t="shared" si="23"/>
        <v>0.12274113599743056</v>
      </c>
      <c r="AQ163" s="9">
        <f t="shared" si="23"/>
        <v>4.3171395405954487E-2</v>
      </c>
      <c r="AR163" s="9">
        <f t="shared" si="23"/>
        <v>1.8686194567277119E-5</v>
      </c>
      <c r="AS163" s="9">
        <f t="shared" si="23"/>
        <v>9.089542344483996E-2</v>
      </c>
      <c r="AT163" s="9">
        <f t="shared" si="23"/>
        <v>1.1275037626933913E-3</v>
      </c>
      <c r="AU163" s="9">
        <f t="shared" si="23"/>
        <v>0.27746702309014837</v>
      </c>
      <c r="AV163" s="9">
        <f t="shared" si="22"/>
        <v>1.9575480066165193E-3</v>
      </c>
      <c r="AW163" s="9">
        <f t="shared" si="22"/>
        <v>2.853477297301964E-2</v>
      </c>
      <c r="AX163" s="9">
        <f t="shared" si="22"/>
        <v>1.7355690191119628E-5</v>
      </c>
      <c r="AY163" s="9">
        <f t="shared" si="22"/>
        <v>4.4161265319833101E-3</v>
      </c>
      <c r="AZ163" s="9">
        <f t="shared" si="22"/>
        <v>1.1486687657140719E-5</v>
      </c>
      <c r="BA163" s="10">
        <f t="shared" si="22"/>
        <v>1</v>
      </c>
    </row>
    <row r="164" spans="1:53" x14ac:dyDescent="0.2">
      <c r="A164" s="5">
        <v>162</v>
      </c>
      <c r="B164" s="6" t="s">
        <v>187</v>
      </c>
      <c r="C164" s="25"/>
      <c r="D164" s="7">
        <v>57.775183952004262</v>
      </c>
      <c r="E164" s="7">
        <v>12.331135364854907</v>
      </c>
      <c r="F164" s="7">
        <v>19.86428210207746</v>
      </c>
      <c r="G164" s="7">
        <v>14.993030816074562</v>
      </c>
      <c r="H164" s="7">
        <v>35.385878496266834</v>
      </c>
      <c r="I164" s="7">
        <v>18.394158104260203</v>
      </c>
      <c r="J164" s="7">
        <v>53.212029183132074</v>
      </c>
      <c r="K164" s="7">
        <v>56.288556632084969</v>
      </c>
      <c r="L164" s="7">
        <v>2.3515179362673182</v>
      </c>
      <c r="M164" s="7">
        <v>148.58581080756983</v>
      </c>
      <c r="N164" s="7">
        <v>25.590436356442801</v>
      </c>
      <c r="O164" s="7">
        <v>37.120125320384446</v>
      </c>
      <c r="P164" s="7">
        <v>38.430729622398147</v>
      </c>
      <c r="Q164" s="7">
        <v>98.900462756436639</v>
      </c>
      <c r="R164" s="7">
        <v>21.833129594802671</v>
      </c>
      <c r="S164" s="7">
        <v>20.155738226796966</v>
      </c>
      <c r="T164" s="7">
        <v>14.048281956955522</v>
      </c>
      <c r="U164" s="7">
        <v>14.343986692503437</v>
      </c>
      <c r="V164" s="7">
        <v>150.1944324089371</v>
      </c>
      <c r="W164" s="7">
        <v>18.103821007894773</v>
      </c>
      <c r="X164" s="7">
        <v>14.724132426076693</v>
      </c>
      <c r="Y164" s="7">
        <v>17.303820670305594</v>
      </c>
      <c r="Z164" s="7">
        <v>26.02651075746062</v>
      </c>
      <c r="AA164" s="7">
        <v>9.9528088080116728</v>
      </c>
      <c r="AB164" s="8">
        <f t="shared" si="20"/>
        <v>925.90999999999985</v>
      </c>
      <c r="AC164" s="9">
        <f t="shared" si="24"/>
        <v>6.2398271918441613E-2</v>
      </c>
      <c r="AD164" s="9">
        <f t="shared" si="24"/>
        <v>1.3317855261153793E-2</v>
      </c>
      <c r="AE164" s="9">
        <f t="shared" si="24"/>
        <v>2.1453793675494878E-2</v>
      </c>
      <c r="AF164" s="9">
        <f t="shared" si="24"/>
        <v>1.6192751796691433E-2</v>
      </c>
      <c r="AG164" s="9">
        <f t="shared" si="24"/>
        <v>3.8217406115353368E-2</v>
      </c>
      <c r="AH164" s="9">
        <f t="shared" si="24"/>
        <v>1.9866032448359133E-2</v>
      </c>
      <c r="AI164" s="9">
        <f t="shared" si="24"/>
        <v>5.7469980001438672E-2</v>
      </c>
      <c r="AJ164" s="9">
        <f t="shared" si="24"/>
        <v>6.0792686796864684E-2</v>
      </c>
      <c r="AK164" s="9">
        <f t="shared" si="23"/>
        <v>2.5396830537172282E-3</v>
      </c>
      <c r="AL164" s="9">
        <f t="shared" si="23"/>
        <v>0.16047543584967205</v>
      </c>
      <c r="AM164" s="9">
        <f t="shared" si="23"/>
        <v>2.7638146641080455E-2</v>
      </c>
      <c r="AN164" s="9">
        <f t="shared" si="23"/>
        <v>4.0090424901323508E-2</v>
      </c>
      <c r="AO164" s="9">
        <f t="shared" si="23"/>
        <v>4.1505901893702575E-2</v>
      </c>
      <c r="AP164" s="9">
        <f t="shared" si="23"/>
        <v>0.1068143369835477</v>
      </c>
      <c r="AQ164" s="9">
        <f t="shared" si="23"/>
        <v>2.3580185541578202E-2</v>
      </c>
      <c r="AR164" s="9">
        <f t="shared" si="23"/>
        <v>2.1768571704374042E-2</v>
      </c>
      <c r="AS164" s="9">
        <f t="shared" si="23"/>
        <v>1.5172405478886203E-2</v>
      </c>
      <c r="AT164" s="9">
        <f t="shared" si="23"/>
        <v>1.5491772086383601E-2</v>
      </c>
      <c r="AU164" s="9">
        <f t="shared" si="23"/>
        <v>0.16221277706141754</v>
      </c>
      <c r="AV164" s="9">
        <f t="shared" si="22"/>
        <v>1.95524629908898E-2</v>
      </c>
      <c r="AW164" s="9">
        <f t="shared" si="22"/>
        <v>1.5902336540351326E-2</v>
      </c>
      <c r="AX164" s="9">
        <f t="shared" si="22"/>
        <v>1.8688447765231608E-2</v>
      </c>
      <c r="AY164" s="9">
        <f t="shared" si="22"/>
        <v>2.8109115094837107E-2</v>
      </c>
      <c r="AZ164" s="9">
        <f t="shared" si="22"/>
        <v>1.0749218399209075E-2</v>
      </c>
      <c r="BA164" s="10">
        <f t="shared" si="22"/>
        <v>1</v>
      </c>
    </row>
    <row r="165" spans="1:53" x14ac:dyDescent="0.2">
      <c r="A165" s="5">
        <v>163</v>
      </c>
      <c r="B165" s="6" t="s">
        <v>188</v>
      </c>
      <c r="C165" s="25"/>
      <c r="D165" s="7">
        <v>41103.681250000431</v>
      </c>
      <c r="E165" s="7">
        <v>41103.681250000431</v>
      </c>
      <c r="F165" s="7">
        <v>41103.681250000431</v>
      </c>
      <c r="G165" s="7">
        <v>41103.681250000431</v>
      </c>
      <c r="H165" s="7">
        <v>41103.681250000431</v>
      </c>
      <c r="I165" s="7">
        <v>41103.681250000431</v>
      </c>
      <c r="J165" s="7">
        <v>41103.681250000431</v>
      </c>
      <c r="K165" s="7">
        <v>41103.681250000431</v>
      </c>
      <c r="L165" s="7">
        <v>41103.681250000431</v>
      </c>
      <c r="M165" s="7">
        <v>41103.681250000431</v>
      </c>
      <c r="N165" s="7">
        <v>41103.681250000431</v>
      </c>
      <c r="O165" s="7">
        <v>41103.681250000431</v>
      </c>
      <c r="P165" s="7">
        <v>41103.681250000431</v>
      </c>
      <c r="Q165" s="7">
        <v>41103.681250000431</v>
      </c>
      <c r="R165" s="7">
        <v>41103.681250000431</v>
      </c>
      <c r="S165" s="7">
        <v>1212070.6612500001</v>
      </c>
      <c r="T165" s="7">
        <v>1268854.5012500002</v>
      </c>
      <c r="U165" s="7">
        <v>41103.681250000431</v>
      </c>
      <c r="V165" s="7">
        <v>41103.681250000431</v>
      </c>
      <c r="W165" s="7">
        <v>41103.681250000431</v>
      </c>
      <c r="X165" s="7">
        <v>41103.681250000431</v>
      </c>
      <c r="Y165" s="7">
        <v>1268854.5012500002</v>
      </c>
      <c r="Z165" s="7">
        <v>41103.681250000431</v>
      </c>
      <c r="AA165" s="7">
        <v>41103.681250000431</v>
      </c>
      <c r="AB165" s="8">
        <f t="shared" si="20"/>
        <v>4612956.9700000091</v>
      </c>
      <c r="AC165" s="9">
        <f t="shared" si="24"/>
        <v>8.9104844283861492E-3</v>
      </c>
      <c r="AD165" s="9">
        <f t="shared" si="24"/>
        <v>8.9104844283861492E-3</v>
      </c>
      <c r="AE165" s="9">
        <f t="shared" si="24"/>
        <v>8.9104844283861492E-3</v>
      </c>
      <c r="AF165" s="9">
        <f t="shared" si="24"/>
        <v>8.9104844283861492E-3</v>
      </c>
      <c r="AG165" s="9">
        <f t="shared" si="24"/>
        <v>8.9104844283861492E-3</v>
      </c>
      <c r="AH165" s="9">
        <f t="shared" si="24"/>
        <v>8.9104844283861492E-3</v>
      </c>
      <c r="AI165" s="9">
        <f t="shared" si="24"/>
        <v>8.9104844283861492E-3</v>
      </c>
      <c r="AJ165" s="9">
        <f t="shared" si="24"/>
        <v>8.9104844283861492E-3</v>
      </c>
      <c r="AK165" s="9">
        <f t="shared" si="23"/>
        <v>8.9104844283861492E-3</v>
      </c>
      <c r="AL165" s="9">
        <f t="shared" si="23"/>
        <v>8.9104844283861492E-3</v>
      </c>
      <c r="AM165" s="9">
        <f t="shared" si="23"/>
        <v>8.9104844283861492E-3</v>
      </c>
      <c r="AN165" s="9">
        <f t="shared" si="23"/>
        <v>8.9104844283861492E-3</v>
      </c>
      <c r="AO165" s="9">
        <f t="shared" si="23"/>
        <v>8.9104844283861492E-3</v>
      </c>
      <c r="AP165" s="9">
        <f t="shared" si="23"/>
        <v>8.9104844283861492E-3</v>
      </c>
      <c r="AQ165" s="9">
        <f t="shared" si="23"/>
        <v>8.9104844283861492E-3</v>
      </c>
      <c r="AR165" s="9">
        <f t="shared" si="23"/>
        <v>0.26275351561538579</v>
      </c>
      <c r="AS165" s="9">
        <f t="shared" si="23"/>
        <v>0.2750631556942526</v>
      </c>
      <c r="AT165" s="9">
        <f t="shared" si="23"/>
        <v>8.9104844283861492E-3</v>
      </c>
      <c r="AU165" s="9">
        <f t="shared" si="23"/>
        <v>8.9104844283861492E-3</v>
      </c>
      <c r="AV165" s="9">
        <f t="shared" si="22"/>
        <v>8.9104844283861492E-3</v>
      </c>
      <c r="AW165" s="9">
        <f t="shared" si="22"/>
        <v>8.9104844283861492E-3</v>
      </c>
      <c r="AX165" s="9">
        <f t="shared" si="22"/>
        <v>0.2750631556942526</v>
      </c>
      <c r="AY165" s="9">
        <f t="shared" si="22"/>
        <v>8.9104844283861492E-3</v>
      </c>
      <c r="AZ165" s="9">
        <f t="shared" si="22"/>
        <v>8.9104844283861492E-3</v>
      </c>
      <c r="BA165" s="10">
        <f t="shared" si="22"/>
        <v>1</v>
      </c>
    </row>
    <row r="166" spans="1:53" x14ac:dyDescent="0.2">
      <c r="A166" s="5">
        <v>164</v>
      </c>
      <c r="B166" s="6" t="s">
        <v>189</v>
      </c>
      <c r="C166" s="25"/>
      <c r="D166" s="7">
        <v>412904.44355159177</v>
      </c>
      <c r="E166" s="7">
        <v>55828.056220339196</v>
      </c>
      <c r="F166" s="7">
        <v>70650.076017307161</v>
      </c>
      <c r="G166" s="7">
        <v>59176.606928525733</v>
      </c>
      <c r="H166" s="7">
        <v>197051.14118970986</v>
      </c>
      <c r="I166" s="7">
        <v>116362.79968053795</v>
      </c>
      <c r="J166" s="7">
        <v>170097.45176639568</v>
      </c>
      <c r="K166" s="7">
        <v>100964.4161749968</v>
      </c>
      <c r="L166" s="7">
        <v>22361.28245615746</v>
      </c>
      <c r="M166" s="7">
        <v>862438.75385523483</v>
      </c>
      <c r="N166" s="7">
        <v>152176.52482551092</v>
      </c>
      <c r="O166" s="7">
        <v>224969.7688993882</v>
      </c>
      <c r="P166" s="7">
        <v>130272.50827584068</v>
      </c>
      <c r="Q166" s="7">
        <v>412475.06353340048</v>
      </c>
      <c r="R166" s="7">
        <v>84472.552858369978</v>
      </c>
      <c r="S166" s="7">
        <v>82694.673174555937</v>
      </c>
      <c r="T166" s="7">
        <v>74842.548341050904</v>
      </c>
      <c r="U166" s="7">
        <v>42784.242254710582</v>
      </c>
      <c r="V166" s="7">
        <v>6766666.2633352894</v>
      </c>
      <c r="W166" s="7">
        <v>54385.690598810463</v>
      </c>
      <c r="X166" s="7">
        <v>111948.77565392219</v>
      </c>
      <c r="Y166" s="7">
        <v>93713.402840924144</v>
      </c>
      <c r="Z166" s="7">
        <v>239274.19841253833</v>
      </c>
      <c r="AA166" s="7">
        <v>48806.57915489169</v>
      </c>
      <c r="AB166" s="8">
        <f t="shared" si="20"/>
        <v>10587317.82</v>
      </c>
      <c r="AC166" s="9">
        <f t="shared" si="24"/>
        <v>3.8999910135085733E-2</v>
      </c>
      <c r="AD166" s="9">
        <f t="shared" si="24"/>
        <v>5.2731066705938552E-3</v>
      </c>
      <c r="AE166" s="9">
        <f t="shared" si="24"/>
        <v>6.6730854044870034E-3</v>
      </c>
      <c r="AF166" s="9">
        <f t="shared" si="24"/>
        <v>5.5893860876394972E-3</v>
      </c>
      <c r="AG166" s="9">
        <f t="shared" si="24"/>
        <v>1.861199829266199E-2</v>
      </c>
      <c r="AH166" s="9">
        <f t="shared" si="24"/>
        <v>1.0990772323914043E-2</v>
      </c>
      <c r="AI166" s="9">
        <f t="shared" si="24"/>
        <v>1.6066151470873261E-2</v>
      </c>
      <c r="AJ166" s="9">
        <f t="shared" si="24"/>
        <v>9.5363545226034227E-3</v>
      </c>
      <c r="AK166" s="9">
        <f t="shared" si="23"/>
        <v>2.1120819112387295E-3</v>
      </c>
      <c r="AL166" s="9">
        <f t="shared" si="23"/>
        <v>8.145960747735774E-2</v>
      </c>
      <c r="AM166" s="9">
        <f t="shared" si="23"/>
        <v>1.4373472810841803E-2</v>
      </c>
      <c r="AN166" s="9">
        <f t="shared" si="23"/>
        <v>2.1248986072223929E-2</v>
      </c>
      <c r="AO166" s="9">
        <f t="shared" si="23"/>
        <v>1.2304580866529675E-2</v>
      </c>
      <c r="AP166" s="9">
        <f t="shared" si="23"/>
        <v>3.8959354063614997E-2</v>
      </c>
      <c r="AQ166" s="9">
        <f t="shared" si="23"/>
        <v>7.9786546786001725E-3</v>
      </c>
      <c r="AR166" s="9">
        <f t="shared" si="23"/>
        <v>7.8107292687805549E-3</v>
      </c>
      <c r="AS166" s="9">
        <f t="shared" si="23"/>
        <v>7.0690754366199713E-3</v>
      </c>
      <c r="AT166" s="9">
        <f t="shared" si="23"/>
        <v>4.0410841520114654E-3</v>
      </c>
      <c r="AU166" s="9">
        <f t="shared" si="23"/>
        <v>0.63912941675867152</v>
      </c>
      <c r="AV166" s="9">
        <f t="shared" si="22"/>
        <v>5.136871445955182E-3</v>
      </c>
      <c r="AW166" s="9">
        <f t="shared" si="22"/>
        <v>1.0573856151030535E-2</v>
      </c>
      <c r="AX166" s="9">
        <f t="shared" si="22"/>
        <v>8.8514772517638597E-3</v>
      </c>
      <c r="AY166" s="9">
        <f t="shared" si="22"/>
        <v>2.2600077043171102E-2</v>
      </c>
      <c r="AZ166" s="9">
        <f t="shared" si="22"/>
        <v>4.6099097037300132E-3</v>
      </c>
      <c r="BA166" s="10">
        <f t="shared" si="22"/>
        <v>1</v>
      </c>
    </row>
    <row r="167" spans="1:53" x14ac:dyDescent="0.2">
      <c r="A167" s="5">
        <v>165</v>
      </c>
      <c r="B167" s="6" t="s">
        <v>190</v>
      </c>
      <c r="C167" s="25"/>
      <c r="D167" s="7">
        <v>191091.01875000299</v>
      </c>
      <c r="E167" s="7">
        <v>191091.01875000299</v>
      </c>
      <c r="F167" s="7">
        <v>191091.01875000299</v>
      </c>
      <c r="G167" s="7">
        <v>191091.01875000299</v>
      </c>
      <c r="H167" s="7">
        <v>191091.01875000299</v>
      </c>
      <c r="I167" s="7">
        <v>191091.01875000299</v>
      </c>
      <c r="J167" s="7">
        <v>191091.01875000299</v>
      </c>
      <c r="K167" s="7">
        <v>191091.01875000299</v>
      </c>
      <c r="L167" s="7">
        <v>191091.01875000299</v>
      </c>
      <c r="M167" s="7">
        <v>191091.01875000299</v>
      </c>
      <c r="N167" s="7">
        <v>191091.01875000299</v>
      </c>
      <c r="O167" s="7">
        <v>191091.01875000299</v>
      </c>
      <c r="P167" s="7">
        <v>191091.01875000299</v>
      </c>
      <c r="Q167" s="7">
        <v>191091.01875000299</v>
      </c>
      <c r="R167" s="7">
        <v>191091.01875000299</v>
      </c>
      <c r="S167" s="7">
        <v>191091.01875000299</v>
      </c>
      <c r="T167" s="7">
        <v>191091.01875000299</v>
      </c>
      <c r="U167" s="7">
        <v>191091.01875000299</v>
      </c>
      <c r="V167" s="7">
        <v>191091.01875000299</v>
      </c>
      <c r="W167" s="7">
        <v>191091.01875000299</v>
      </c>
      <c r="X167" s="7">
        <v>191091.01875000299</v>
      </c>
      <c r="Y167" s="7">
        <v>191091.01875000299</v>
      </c>
      <c r="Z167" s="7">
        <v>191091.01875000299</v>
      </c>
      <c r="AA167" s="7">
        <v>191091.01875000299</v>
      </c>
      <c r="AB167" s="8">
        <f t="shared" si="20"/>
        <v>4586184.4500000719</v>
      </c>
      <c r="AC167" s="9">
        <f t="shared" si="24"/>
        <v>4.1666666666666664E-2</v>
      </c>
      <c r="AD167" s="9">
        <f t="shared" si="24"/>
        <v>4.1666666666666664E-2</v>
      </c>
      <c r="AE167" s="9">
        <f t="shared" si="24"/>
        <v>4.1666666666666664E-2</v>
      </c>
      <c r="AF167" s="9">
        <f t="shared" si="24"/>
        <v>4.1666666666666664E-2</v>
      </c>
      <c r="AG167" s="9">
        <f t="shared" si="24"/>
        <v>4.1666666666666664E-2</v>
      </c>
      <c r="AH167" s="9">
        <f t="shared" si="24"/>
        <v>4.1666666666666664E-2</v>
      </c>
      <c r="AI167" s="9">
        <f t="shared" si="24"/>
        <v>4.1666666666666664E-2</v>
      </c>
      <c r="AJ167" s="9">
        <f t="shared" si="24"/>
        <v>4.1666666666666664E-2</v>
      </c>
      <c r="AK167" s="9">
        <f t="shared" si="23"/>
        <v>4.1666666666666664E-2</v>
      </c>
      <c r="AL167" s="9">
        <f t="shared" si="23"/>
        <v>4.1666666666666664E-2</v>
      </c>
      <c r="AM167" s="9">
        <f t="shared" si="23"/>
        <v>4.1666666666666664E-2</v>
      </c>
      <c r="AN167" s="9">
        <f t="shared" si="23"/>
        <v>4.1666666666666664E-2</v>
      </c>
      <c r="AO167" s="9">
        <f t="shared" si="23"/>
        <v>4.1666666666666664E-2</v>
      </c>
      <c r="AP167" s="9">
        <f t="shared" si="23"/>
        <v>4.1666666666666664E-2</v>
      </c>
      <c r="AQ167" s="9">
        <f t="shared" si="23"/>
        <v>4.1666666666666664E-2</v>
      </c>
      <c r="AR167" s="9">
        <f t="shared" si="23"/>
        <v>4.1666666666666664E-2</v>
      </c>
      <c r="AS167" s="9">
        <f t="shared" si="23"/>
        <v>4.1666666666666664E-2</v>
      </c>
      <c r="AT167" s="9">
        <f t="shared" si="23"/>
        <v>4.1666666666666664E-2</v>
      </c>
      <c r="AU167" s="9">
        <f t="shared" si="23"/>
        <v>4.1666666666666664E-2</v>
      </c>
      <c r="AV167" s="9">
        <f t="shared" si="22"/>
        <v>4.1666666666666664E-2</v>
      </c>
      <c r="AW167" s="9">
        <f t="shared" si="22"/>
        <v>4.1666666666666664E-2</v>
      </c>
      <c r="AX167" s="9">
        <f t="shared" si="22"/>
        <v>4.1666666666666664E-2</v>
      </c>
      <c r="AY167" s="9">
        <f t="shared" si="22"/>
        <v>4.1666666666666664E-2</v>
      </c>
      <c r="AZ167" s="9">
        <f t="shared" si="22"/>
        <v>4.1666666666666664E-2</v>
      </c>
      <c r="BA167" s="10">
        <f t="shared" si="22"/>
        <v>1</v>
      </c>
    </row>
    <row r="168" spans="1:53" ht="25.5" x14ac:dyDescent="0.2">
      <c r="A168" s="5">
        <v>166</v>
      </c>
      <c r="B168" s="6" t="s">
        <v>191</v>
      </c>
      <c r="C168" s="25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>
        <v>234531.90000000002</v>
      </c>
      <c r="W168" s="7"/>
      <c r="X168" s="7"/>
      <c r="Y168" s="7"/>
      <c r="Z168" s="7"/>
      <c r="AA168" s="7"/>
      <c r="AB168" s="8">
        <f t="shared" si="20"/>
        <v>234531.90000000002</v>
      </c>
      <c r="AC168" s="9">
        <f t="shared" si="24"/>
        <v>0</v>
      </c>
      <c r="AD168" s="9">
        <f t="shared" si="24"/>
        <v>0</v>
      </c>
      <c r="AE168" s="9">
        <f t="shared" si="24"/>
        <v>0</v>
      </c>
      <c r="AF168" s="9">
        <f t="shared" si="24"/>
        <v>0</v>
      </c>
      <c r="AG168" s="9">
        <f t="shared" si="24"/>
        <v>0</v>
      </c>
      <c r="AH168" s="9">
        <f t="shared" si="24"/>
        <v>0</v>
      </c>
      <c r="AI168" s="9">
        <f t="shared" si="24"/>
        <v>0</v>
      </c>
      <c r="AJ168" s="9">
        <f t="shared" si="24"/>
        <v>0</v>
      </c>
      <c r="AK168" s="9">
        <f t="shared" si="23"/>
        <v>0</v>
      </c>
      <c r="AL168" s="9">
        <f t="shared" si="23"/>
        <v>0</v>
      </c>
      <c r="AM168" s="9">
        <f t="shared" si="23"/>
        <v>0</v>
      </c>
      <c r="AN168" s="9">
        <f t="shared" si="23"/>
        <v>0</v>
      </c>
      <c r="AO168" s="9">
        <f t="shared" si="23"/>
        <v>0</v>
      </c>
      <c r="AP168" s="9">
        <f t="shared" si="23"/>
        <v>0</v>
      </c>
      <c r="AQ168" s="9">
        <f t="shared" si="23"/>
        <v>0</v>
      </c>
      <c r="AR168" s="9">
        <f t="shared" si="23"/>
        <v>0</v>
      </c>
      <c r="AS168" s="9">
        <f t="shared" si="23"/>
        <v>0</v>
      </c>
      <c r="AT168" s="9">
        <f t="shared" si="23"/>
        <v>0</v>
      </c>
      <c r="AU168" s="9">
        <f t="shared" si="23"/>
        <v>1</v>
      </c>
      <c r="AV168" s="9">
        <f t="shared" si="22"/>
        <v>0</v>
      </c>
      <c r="AW168" s="9">
        <f t="shared" si="22"/>
        <v>0</v>
      </c>
      <c r="AX168" s="9">
        <f t="shared" si="22"/>
        <v>0</v>
      </c>
      <c r="AY168" s="9">
        <f t="shared" si="22"/>
        <v>0</v>
      </c>
      <c r="AZ168" s="9">
        <f t="shared" si="22"/>
        <v>0</v>
      </c>
      <c r="BA168" s="10">
        <f t="shared" si="22"/>
        <v>1</v>
      </c>
    </row>
    <row r="169" spans="1:53" ht="25.5" x14ac:dyDescent="0.2">
      <c r="A169" s="5">
        <v>167</v>
      </c>
      <c r="B169" s="6" t="s">
        <v>192</v>
      </c>
      <c r="C169" s="25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>
        <v>44069.41</v>
      </c>
      <c r="W169" s="7"/>
      <c r="X169" s="7"/>
      <c r="Y169" s="7"/>
      <c r="Z169" s="7"/>
      <c r="AA169" s="7"/>
      <c r="AB169" s="8">
        <f t="shared" si="20"/>
        <v>44069.41</v>
      </c>
      <c r="AC169" s="9">
        <f t="shared" si="24"/>
        <v>0</v>
      </c>
      <c r="AD169" s="9">
        <f t="shared" si="24"/>
        <v>0</v>
      </c>
      <c r="AE169" s="9">
        <f t="shared" si="24"/>
        <v>0</v>
      </c>
      <c r="AF169" s="9">
        <f t="shared" si="24"/>
        <v>0</v>
      </c>
      <c r="AG169" s="9">
        <f t="shared" si="24"/>
        <v>0</v>
      </c>
      <c r="AH169" s="9">
        <f t="shared" si="24"/>
        <v>0</v>
      </c>
      <c r="AI169" s="9">
        <f t="shared" si="24"/>
        <v>0</v>
      </c>
      <c r="AJ169" s="9">
        <f t="shared" si="24"/>
        <v>0</v>
      </c>
      <c r="AK169" s="9">
        <f t="shared" si="23"/>
        <v>0</v>
      </c>
      <c r="AL169" s="9">
        <f t="shared" si="23"/>
        <v>0</v>
      </c>
      <c r="AM169" s="9">
        <f t="shared" si="23"/>
        <v>0</v>
      </c>
      <c r="AN169" s="9">
        <f t="shared" si="23"/>
        <v>0</v>
      </c>
      <c r="AO169" s="9">
        <f t="shared" si="23"/>
        <v>0</v>
      </c>
      <c r="AP169" s="9">
        <f t="shared" si="23"/>
        <v>0</v>
      </c>
      <c r="AQ169" s="9">
        <f t="shared" si="23"/>
        <v>0</v>
      </c>
      <c r="AR169" s="9">
        <f t="shared" si="23"/>
        <v>0</v>
      </c>
      <c r="AS169" s="9">
        <f t="shared" si="23"/>
        <v>0</v>
      </c>
      <c r="AT169" s="9">
        <f t="shared" si="23"/>
        <v>0</v>
      </c>
      <c r="AU169" s="9">
        <f t="shared" si="23"/>
        <v>1</v>
      </c>
      <c r="AV169" s="9">
        <f t="shared" si="22"/>
        <v>0</v>
      </c>
      <c r="AW169" s="9">
        <f t="shared" si="22"/>
        <v>0</v>
      </c>
      <c r="AX169" s="9">
        <f t="shared" si="22"/>
        <v>0</v>
      </c>
      <c r="AY169" s="9">
        <f t="shared" si="22"/>
        <v>0</v>
      </c>
      <c r="AZ169" s="9">
        <f t="shared" si="22"/>
        <v>0</v>
      </c>
      <c r="BA169" s="10">
        <f t="shared" si="22"/>
        <v>1</v>
      </c>
    </row>
    <row r="170" spans="1:53" ht="25.5" x14ac:dyDescent="0.2">
      <c r="A170" s="5">
        <v>168</v>
      </c>
      <c r="B170" s="6" t="s">
        <v>193</v>
      </c>
      <c r="C170" s="25"/>
      <c r="D170" s="7">
        <v>212145.32037430277</v>
      </c>
      <c r="E170" s="7">
        <v>57082.255957283582</v>
      </c>
      <c r="F170" s="7">
        <v>44553.505876788833</v>
      </c>
      <c r="G170" s="7">
        <v>32024.755796294077</v>
      </c>
      <c r="H170" s="7">
        <v>47896.55573828963</v>
      </c>
      <c r="I170" s="7">
        <v>38429.705730792848</v>
      </c>
      <c r="J170" s="7">
        <v>76859.411461585725</v>
      </c>
      <c r="K170" s="7">
        <v>44834.655665291648</v>
      </c>
      <c r="L170" s="7">
        <v>19214.85592729651</v>
      </c>
      <c r="M170" s="7">
        <v>295409.68177038734</v>
      </c>
      <c r="N170" s="7">
        <v>43328.745847589635</v>
      </c>
      <c r="O170" s="7">
        <v>83283.681985545147</v>
      </c>
      <c r="P170" s="7">
        <v>64049.511592588162</v>
      </c>
      <c r="Q170" s="7">
        <v>174402.56417248727</v>
      </c>
      <c r="R170" s="7">
        <v>76859.411461585725</v>
      </c>
      <c r="S170" s="7">
        <v>32024.755796294077</v>
      </c>
      <c r="T170" s="7">
        <v>25619.805861795296</v>
      </c>
      <c r="U170" s="7">
        <v>25719.960613183055</v>
      </c>
      <c r="V170" s="7">
        <v>115603.39469778523</v>
      </c>
      <c r="W170" s="7">
        <v>39192.320934374191</v>
      </c>
      <c r="X170" s="7">
        <v>6404.9499344987862</v>
      </c>
      <c r="Y170" s="7">
        <v>45316.121080370147</v>
      </c>
      <c r="Z170" s="7"/>
      <c r="AA170" s="7">
        <v>51239.611723590577</v>
      </c>
      <c r="AB170" s="8">
        <f t="shared" si="20"/>
        <v>1651495.5400000003</v>
      </c>
      <c r="AC170" s="9">
        <f t="shared" si="24"/>
        <v>0.12845649003345339</v>
      </c>
      <c r="AD170" s="9">
        <f t="shared" si="24"/>
        <v>3.4563978269831458E-2</v>
      </c>
      <c r="AE170" s="9">
        <f t="shared" si="24"/>
        <v>2.6977672538424674E-2</v>
      </c>
      <c r="AF170" s="9">
        <f t="shared" si="24"/>
        <v>1.9391366807017883E-2</v>
      </c>
      <c r="AG170" s="9">
        <f t="shared" si="24"/>
        <v>2.9001928602416707E-2</v>
      </c>
      <c r="AH170" s="9">
        <f t="shared" si="24"/>
        <v>2.3269639426814825E-2</v>
      </c>
      <c r="AI170" s="9">
        <f t="shared" si="24"/>
        <v>4.653927885362967E-2</v>
      </c>
      <c r="AJ170" s="9">
        <f t="shared" si="24"/>
        <v>2.7147912046611787E-2</v>
      </c>
      <c r="AK170" s="9">
        <f t="shared" si="23"/>
        <v>1.1634821567423978E-2</v>
      </c>
      <c r="AL170" s="9">
        <f t="shared" si="23"/>
        <v>0.17887404150688005</v>
      </c>
      <c r="AM170" s="9">
        <f t="shared" si="23"/>
        <v>2.6236065916102703E-2</v>
      </c>
      <c r="AN170" s="9">
        <f t="shared" si="23"/>
        <v>5.0429250317893762E-2</v>
      </c>
      <c r="AO170" s="9">
        <f t="shared" si="23"/>
        <v>3.8782733614035766E-2</v>
      </c>
      <c r="AP170" s="9">
        <f t="shared" si="23"/>
        <v>0.1056028066369996</v>
      </c>
      <c r="AQ170" s="9">
        <f t="shared" si="23"/>
        <v>4.653927885362967E-2</v>
      </c>
      <c r="AR170" s="9">
        <f t="shared" si="23"/>
        <v>1.9391366807017883E-2</v>
      </c>
      <c r="AS170" s="9">
        <f t="shared" si="23"/>
        <v>1.551309418722093E-2</v>
      </c>
      <c r="AT170" s="9">
        <f t="shared" si="23"/>
        <v>1.5573739068761307E-2</v>
      </c>
      <c r="AU170" s="9">
        <f t="shared" si="23"/>
        <v>6.99992170113794E-2</v>
      </c>
      <c r="AV170" s="9">
        <f t="shared" si="23"/>
        <v>2.373141191430295E-2</v>
      </c>
      <c r="AW170" s="9">
        <f t="shared" si="23"/>
        <v>3.8782726197969541E-3</v>
      </c>
      <c r="AX170" s="9">
        <f t="shared" si="23"/>
        <v>2.7439445025912779E-2</v>
      </c>
      <c r="AY170" s="9">
        <f t="shared" si="22"/>
        <v>0</v>
      </c>
      <c r="AZ170" s="9">
        <f t="shared" si="22"/>
        <v>3.1026188374441852E-2</v>
      </c>
      <c r="BA170" s="10">
        <f t="shared" si="22"/>
        <v>1</v>
      </c>
    </row>
    <row r="171" spans="1:53" x14ac:dyDescent="0.2">
      <c r="A171" s="5">
        <v>169</v>
      </c>
      <c r="B171" s="6" t="s">
        <v>194</v>
      </c>
      <c r="C171" s="25"/>
      <c r="D171" s="7">
        <v>620293.75972591247</v>
      </c>
      <c r="E171" s="7">
        <v>833722.87504875986</v>
      </c>
      <c r="F171" s="7">
        <v>931747.12789909192</v>
      </c>
      <c r="G171" s="7">
        <v>211297.02607011868</v>
      </c>
      <c r="H171" s="7">
        <v>1369704.1243322089</v>
      </c>
      <c r="I171" s="7">
        <v>2495499.0295515102</v>
      </c>
      <c r="J171" s="7">
        <v>575247.35210756154</v>
      </c>
      <c r="K171" s="7">
        <v>421402.03720188356</v>
      </c>
      <c r="L171" s="7">
        <v>40400.108090683672</v>
      </c>
      <c r="M171" s="7">
        <v>2350559.8612080617</v>
      </c>
      <c r="N171" s="7">
        <v>391264.1389412462</v>
      </c>
      <c r="O171" s="7">
        <v>555089.51119604544</v>
      </c>
      <c r="P171" s="7">
        <v>905717.1254906106</v>
      </c>
      <c r="Q171" s="7">
        <v>2937573.7412110684</v>
      </c>
      <c r="R171" s="7">
        <v>232927.16987283912</v>
      </c>
      <c r="S171" s="7">
        <v>156731.4313418931</v>
      </c>
      <c r="T171" s="7">
        <v>231199.05671901861</v>
      </c>
      <c r="U171" s="7">
        <v>1924339.0203054578</v>
      </c>
      <c r="V171" s="7">
        <v>1758938.5881037686</v>
      </c>
      <c r="W171" s="7">
        <v>296173.66582813952</v>
      </c>
      <c r="X171" s="7">
        <v>324446.77239543671</v>
      </c>
      <c r="Y171" s="7">
        <v>252257.78053097648</v>
      </c>
      <c r="Z171" s="7">
        <v>1987810.4727922559</v>
      </c>
      <c r="AA171" s="7">
        <v>236417.33403544963</v>
      </c>
      <c r="AB171" s="8">
        <f t="shared" si="20"/>
        <v>22040759.109999999</v>
      </c>
      <c r="AC171" s="9">
        <f t="shared" si="24"/>
        <v>2.8143030674677723E-2</v>
      </c>
      <c r="AD171" s="9">
        <f t="shared" si="24"/>
        <v>3.7826413822130825E-2</v>
      </c>
      <c r="AE171" s="9">
        <f t="shared" si="24"/>
        <v>4.2273822024412662E-2</v>
      </c>
      <c r="AF171" s="9">
        <f t="shared" si="24"/>
        <v>9.5866492172791001E-3</v>
      </c>
      <c r="AG171" s="9">
        <f t="shared" si="24"/>
        <v>6.214414474094803E-2</v>
      </c>
      <c r="AH171" s="9">
        <f t="shared" si="24"/>
        <v>0.11322200914664914</v>
      </c>
      <c r="AI171" s="9">
        <f t="shared" si="24"/>
        <v>2.609925317166454E-2</v>
      </c>
      <c r="AJ171" s="9">
        <f t="shared" si="24"/>
        <v>1.9119216134923928E-2</v>
      </c>
      <c r="AK171" s="9">
        <f t="shared" si="23"/>
        <v>1.8329726253554464E-3</v>
      </c>
      <c r="AL171" s="9">
        <f t="shared" si="23"/>
        <v>0.10664604832696535</v>
      </c>
      <c r="AM171" s="9">
        <f t="shared" si="23"/>
        <v>1.7751844979047377E-2</v>
      </c>
      <c r="AN171" s="9">
        <f t="shared" si="23"/>
        <v>2.5184682089474796E-2</v>
      </c>
      <c r="AO171" s="9">
        <f t="shared" si="23"/>
        <v>4.1092828108614567E-2</v>
      </c>
      <c r="AP171" s="9">
        <f t="shared" si="23"/>
        <v>0.13327915461306761</v>
      </c>
      <c r="AQ171" s="9">
        <f t="shared" si="23"/>
        <v>1.0568019400346285E-2</v>
      </c>
      <c r="AR171" s="9">
        <f t="shared" si="23"/>
        <v>7.1109815483071676E-3</v>
      </c>
      <c r="AS171" s="9">
        <f t="shared" si="23"/>
        <v>1.0489614062980367E-2</v>
      </c>
      <c r="AT171" s="9">
        <f t="shared" si="23"/>
        <v>8.7308200715844483E-2</v>
      </c>
      <c r="AU171" s="9">
        <f t="shared" si="23"/>
        <v>7.9803902366762394E-2</v>
      </c>
      <c r="AV171" s="9">
        <f t="shared" si="23"/>
        <v>1.3437543795565738E-2</v>
      </c>
      <c r="AW171" s="9">
        <f t="shared" si="23"/>
        <v>1.4720308442018843E-2</v>
      </c>
      <c r="AX171" s="9">
        <f t="shared" si="23"/>
        <v>1.1445058642128433E-2</v>
      </c>
      <c r="AY171" s="9">
        <f t="shared" si="22"/>
        <v>9.018793149871035E-2</v>
      </c>
      <c r="AZ171" s="9">
        <f t="shared" si="22"/>
        <v>1.0726369852124827E-2</v>
      </c>
      <c r="BA171" s="10">
        <f t="shared" si="22"/>
        <v>1</v>
      </c>
    </row>
    <row r="172" spans="1:53" x14ac:dyDescent="0.2">
      <c r="A172" s="5">
        <v>170</v>
      </c>
      <c r="B172" s="6" t="s">
        <v>195</v>
      </c>
      <c r="C172" s="2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>
        <v>4458610.6400000006</v>
      </c>
      <c r="W172" s="7"/>
      <c r="X172" s="7"/>
      <c r="Y172" s="7"/>
      <c r="Z172" s="7"/>
      <c r="AA172" s="7"/>
      <c r="AB172" s="8">
        <f t="shared" si="20"/>
        <v>4458610.6400000006</v>
      </c>
      <c r="AC172" s="9">
        <f t="shared" si="24"/>
        <v>0</v>
      </c>
      <c r="AD172" s="9">
        <f t="shared" si="24"/>
        <v>0</v>
      </c>
      <c r="AE172" s="9">
        <f t="shared" si="24"/>
        <v>0</v>
      </c>
      <c r="AF172" s="9">
        <f t="shared" si="24"/>
        <v>0</v>
      </c>
      <c r="AG172" s="9">
        <f t="shared" si="24"/>
        <v>0</v>
      </c>
      <c r="AH172" s="9">
        <f t="shared" si="24"/>
        <v>0</v>
      </c>
      <c r="AI172" s="9">
        <f t="shared" si="24"/>
        <v>0</v>
      </c>
      <c r="AJ172" s="9">
        <f t="shared" si="24"/>
        <v>0</v>
      </c>
      <c r="AK172" s="9">
        <f t="shared" si="23"/>
        <v>0</v>
      </c>
      <c r="AL172" s="9">
        <f t="shared" si="23"/>
        <v>0</v>
      </c>
      <c r="AM172" s="9">
        <f t="shared" si="23"/>
        <v>0</v>
      </c>
      <c r="AN172" s="9">
        <f t="shared" si="23"/>
        <v>0</v>
      </c>
      <c r="AO172" s="9">
        <f t="shared" si="23"/>
        <v>0</v>
      </c>
      <c r="AP172" s="9">
        <f t="shared" si="23"/>
        <v>0</v>
      </c>
      <c r="AQ172" s="9">
        <f t="shared" si="23"/>
        <v>0</v>
      </c>
      <c r="AR172" s="9">
        <f t="shared" si="23"/>
        <v>0</v>
      </c>
      <c r="AS172" s="9">
        <f t="shared" si="23"/>
        <v>0</v>
      </c>
      <c r="AT172" s="9">
        <f t="shared" si="23"/>
        <v>0</v>
      </c>
      <c r="AU172" s="9">
        <f t="shared" si="23"/>
        <v>1</v>
      </c>
      <c r="AV172" s="9">
        <f t="shared" si="23"/>
        <v>0</v>
      </c>
      <c r="AW172" s="9">
        <f t="shared" si="23"/>
        <v>0</v>
      </c>
      <c r="AX172" s="9">
        <f t="shared" si="23"/>
        <v>0</v>
      </c>
      <c r="AY172" s="9">
        <f t="shared" si="22"/>
        <v>0</v>
      </c>
      <c r="AZ172" s="9">
        <f t="shared" si="22"/>
        <v>0</v>
      </c>
      <c r="BA172" s="10">
        <f t="shared" si="22"/>
        <v>1</v>
      </c>
    </row>
    <row r="173" spans="1:53" x14ac:dyDescent="0.2">
      <c r="A173" s="5">
        <v>171</v>
      </c>
      <c r="B173" s="6" t="s">
        <v>196</v>
      </c>
      <c r="C173" s="25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>
        <v>101033.09999999999</v>
      </c>
      <c r="W173" s="7"/>
      <c r="X173" s="7"/>
      <c r="Y173" s="7"/>
      <c r="Z173" s="7"/>
      <c r="AA173" s="7"/>
      <c r="AB173" s="8">
        <f t="shared" si="20"/>
        <v>101033.09999999999</v>
      </c>
      <c r="AC173" s="9">
        <f t="shared" si="24"/>
        <v>0</v>
      </c>
      <c r="AD173" s="9">
        <f t="shared" si="24"/>
        <v>0</v>
      </c>
      <c r="AE173" s="9">
        <f t="shared" si="24"/>
        <v>0</v>
      </c>
      <c r="AF173" s="9">
        <f t="shared" si="24"/>
        <v>0</v>
      </c>
      <c r="AG173" s="9">
        <f t="shared" si="24"/>
        <v>0</v>
      </c>
      <c r="AH173" s="9">
        <f t="shared" si="24"/>
        <v>0</v>
      </c>
      <c r="AI173" s="9">
        <f t="shared" si="24"/>
        <v>0</v>
      </c>
      <c r="AJ173" s="9">
        <f t="shared" si="24"/>
        <v>0</v>
      </c>
      <c r="AK173" s="9">
        <f t="shared" si="23"/>
        <v>0</v>
      </c>
      <c r="AL173" s="9">
        <f t="shared" si="23"/>
        <v>0</v>
      </c>
      <c r="AM173" s="9">
        <f t="shared" si="23"/>
        <v>0</v>
      </c>
      <c r="AN173" s="9">
        <f t="shared" si="23"/>
        <v>0</v>
      </c>
      <c r="AO173" s="9">
        <f t="shared" si="23"/>
        <v>0</v>
      </c>
      <c r="AP173" s="9">
        <f t="shared" si="23"/>
        <v>0</v>
      </c>
      <c r="AQ173" s="9">
        <f t="shared" si="23"/>
        <v>0</v>
      </c>
      <c r="AR173" s="9">
        <f t="shared" si="23"/>
        <v>0</v>
      </c>
      <c r="AS173" s="9">
        <f t="shared" si="23"/>
        <v>0</v>
      </c>
      <c r="AT173" s="9">
        <f t="shared" si="23"/>
        <v>0</v>
      </c>
      <c r="AU173" s="9">
        <f t="shared" si="23"/>
        <v>1</v>
      </c>
      <c r="AV173" s="9">
        <f t="shared" si="23"/>
        <v>0</v>
      </c>
      <c r="AW173" s="9">
        <f t="shared" si="23"/>
        <v>0</v>
      </c>
      <c r="AX173" s="9">
        <f t="shared" si="23"/>
        <v>0</v>
      </c>
      <c r="AY173" s="9">
        <f t="shared" si="22"/>
        <v>0</v>
      </c>
      <c r="AZ173" s="9">
        <f t="shared" si="22"/>
        <v>0</v>
      </c>
      <c r="BA173" s="10">
        <f t="shared" si="22"/>
        <v>1</v>
      </c>
    </row>
    <row r="174" spans="1:53" ht="25.5" x14ac:dyDescent="0.2">
      <c r="A174" s="5">
        <v>172</v>
      </c>
      <c r="B174" s="6" t="s">
        <v>197</v>
      </c>
      <c r="C174" s="25"/>
      <c r="D174" s="7">
        <v>401645.73084462347</v>
      </c>
      <c r="E174" s="7">
        <v>47444.922168161298</v>
      </c>
      <c r="F174" s="7">
        <v>29678.47576399766</v>
      </c>
      <c r="G174" s="7">
        <v>109518.18628793617</v>
      </c>
      <c r="H174" s="7">
        <v>251798.9236802441</v>
      </c>
      <c r="I174" s="7">
        <v>90071.012011460043</v>
      </c>
      <c r="J174" s="7">
        <v>149755.58775562904</v>
      </c>
      <c r="K174" s="7">
        <v>74569.438959359773</v>
      </c>
      <c r="L174" s="7">
        <v>213004.18944812421</v>
      </c>
      <c r="M174" s="7">
        <v>1337619.6859728838</v>
      </c>
      <c r="N174" s="7">
        <v>759070.34149514232</v>
      </c>
      <c r="O174" s="7">
        <v>399039.09162159928</v>
      </c>
      <c r="P174" s="7">
        <v>174553.61486209356</v>
      </c>
      <c r="Q174" s="7">
        <v>1055528.0063322173</v>
      </c>
      <c r="R174" s="7">
        <v>11275.168631230985</v>
      </c>
      <c r="S174" s="7">
        <v>15379.476823695657</v>
      </c>
      <c r="T174" s="7">
        <v>9085.8921814223086</v>
      </c>
      <c r="U174" s="7">
        <v>9668.8117691431053</v>
      </c>
      <c r="V174" s="7">
        <v>7629101.5254792897</v>
      </c>
      <c r="W174" s="7">
        <v>40721.174162082549</v>
      </c>
      <c r="X174" s="7">
        <v>35076.696478277125</v>
      </c>
      <c r="Y174" s="7">
        <v>12456.996687464374</v>
      </c>
      <c r="Z174" s="7">
        <v>223956.902865657</v>
      </c>
      <c r="AA174" s="7">
        <v>8858.9477182649225</v>
      </c>
      <c r="AB174" s="8">
        <f t="shared" si="20"/>
        <v>13088878.800000001</v>
      </c>
      <c r="AC174" s="9">
        <f t="shared" si="24"/>
        <v>3.0686030253761952E-2</v>
      </c>
      <c r="AD174" s="9">
        <f t="shared" si="24"/>
        <v>3.6248270683170583E-3</v>
      </c>
      <c r="AE174" s="9">
        <f t="shared" si="24"/>
        <v>2.2674574512828141E-3</v>
      </c>
      <c r="AF174" s="9">
        <f t="shared" si="24"/>
        <v>8.3672702575514849E-3</v>
      </c>
      <c r="AG174" s="9">
        <f t="shared" si="24"/>
        <v>1.923762359845857E-2</v>
      </c>
      <c r="AH174" s="9">
        <f t="shared" si="24"/>
        <v>6.8814917906841674E-3</v>
      </c>
      <c r="AI174" s="9">
        <f t="shared" si="24"/>
        <v>1.1441437425154325E-2</v>
      </c>
      <c r="AJ174" s="9">
        <f t="shared" si="24"/>
        <v>5.69716016923923E-3</v>
      </c>
      <c r="AK174" s="9">
        <f t="shared" si="23"/>
        <v>1.6273677272351562E-2</v>
      </c>
      <c r="AL174" s="9">
        <f t="shared" si="23"/>
        <v>0.10219513118059308</v>
      </c>
      <c r="AM174" s="9">
        <f t="shared" si="23"/>
        <v>5.7993534289212174E-2</v>
      </c>
      <c r="AN174" s="9">
        <f t="shared" si="23"/>
        <v>3.0486881093405742E-2</v>
      </c>
      <c r="AO174" s="9">
        <f t="shared" si="23"/>
        <v>1.3336024997197892E-2</v>
      </c>
      <c r="AP174" s="9">
        <f t="shared" si="23"/>
        <v>8.0643118670501959E-2</v>
      </c>
      <c r="AQ174" s="9">
        <f t="shared" si="23"/>
        <v>8.6143120457582542E-4</v>
      </c>
      <c r="AR174" s="9">
        <f t="shared" si="23"/>
        <v>1.1750033794869928E-3</v>
      </c>
      <c r="AS174" s="9">
        <f t="shared" si="23"/>
        <v>6.9416886810979629E-4</v>
      </c>
      <c r="AT174" s="9">
        <f t="shared" si="23"/>
        <v>7.3870435481021525E-4</v>
      </c>
      <c r="AU174" s="9">
        <f t="shared" si="23"/>
        <v>0.58286898687451283</v>
      </c>
      <c r="AV174" s="9">
        <f t="shared" si="23"/>
        <v>3.1111277584816928E-3</v>
      </c>
      <c r="AW174" s="9">
        <f t="shared" si="23"/>
        <v>2.6798854977767173E-3</v>
      </c>
      <c r="AX174" s="9">
        <f t="shared" si="23"/>
        <v>9.5172374026905756E-4</v>
      </c>
      <c r="AY174" s="9">
        <f t="shared" si="22"/>
        <v>1.7110472660626746E-2</v>
      </c>
      <c r="AZ174" s="9">
        <f t="shared" si="22"/>
        <v>6.768301436380419E-4</v>
      </c>
      <c r="BA174" s="10">
        <f t="shared" si="22"/>
        <v>1</v>
      </c>
    </row>
    <row r="175" spans="1:53" x14ac:dyDescent="0.2">
      <c r="A175" s="5">
        <v>173</v>
      </c>
      <c r="B175" s="6" t="s">
        <v>198</v>
      </c>
      <c r="C175" s="25"/>
      <c r="D175" s="7">
        <v>184498.71000000002</v>
      </c>
      <c r="E175" s="7"/>
      <c r="F175" s="7"/>
      <c r="G175" s="7"/>
      <c r="H175" s="7"/>
      <c r="I175" s="7"/>
      <c r="J175" s="7"/>
      <c r="K175" s="7"/>
      <c r="L175" s="7"/>
      <c r="M175" s="7">
        <v>326171.81999999995</v>
      </c>
      <c r="N175" s="7"/>
      <c r="O175" s="7"/>
      <c r="P175" s="7"/>
      <c r="Q175" s="7"/>
      <c r="R175" s="7"/>
      <c r="S175" s="7"/>
      <c r="T175" s="7"/>
      <c r="U175" s="7"/>
      <c r="V175" s="7">
        <v>2292733.5199999996</v>
      </c>
      <c r="W175" s="7"/>
      <c r="X175" s="7"/>
      <c r="Y175" s="7"/>
      <c r="Z175" s="7">
        <v>91551.690000000017</v>
      </c>
      <c r="AA175" s="7"/>
      <c r="AB175" s="8">
        <f t="shared" si="20"/>
        <v>2894955.7399999993</v>
      </c>
      <c r="AC175" s="9">
        <f t="shared" si="24"/>
        <v>6.3731098700666164E-2</v>
      </c>
      <c r="AD175" s="9">
        <f t="shared" si="24"/>
        <v>0</v>
      </c>
      <c r="AE175" s="9">
        <f t="shared" si="24"/>
        <v>0</v>
      </c>
      <c r="AF175" s="9">
        <f t="shared" si="24"/>
        <v>0</v>
      </c>
      <c r="AG175" s="9">
        <f t="shared" si="24"/>
        <v>0</v>
      </c>
      <c r="AH175" s="9">
        <f t="shared" si="24"/>
        <v>0</v>
      </c>
      <c r="AI175" s="9">
        <f t="shared" si="24"/>
        <v>0</v>
      </c>
      <c r="AJ175" s="9">
        <f t="shared" si="24"/>
        <v>0</v>
      </c>
      <c r="AK175" s="9">
        <f t="shared" si="23"/>
        <v>0</v>
      </c>
      <c r="AL175" s="9">
        <f t="shared" si="23"/>
        <v>0.11266901786899168</v>
      </c>
      <c r="AM175" s="9">
        <f t="shared" si="23"/>
        <v>0</v>
      </c>
      <c r="AN175" s="9">
        <f t="shared" si="23"/>
        <v>0</v>
      </c>
      <c r="AO175" s="9">
        <f t="shared" si="23"/>
        <v>0</v>
      </c>
      <c r="AP175" s="9">
        <f t="shared" si="23"/>
        <v>0</v>
      </c>
      <c r="AQ175" s="9">
        <f t="shared" si="23"/>
        <v>0</v>
      </c>
      <c r="AR175" s="9">
        <f t="shared" si="23"/>
        <v>0</v>
      </c>
      <c r="AS175" s="9">
        <f t="shared" si="23"/>
        <v>0</v>
      </c>
      <c r="AT175" s="9">
        <f t="shared" si="23"/>
        <v>0</v>
      </c>
      <c r="AU175" s="9">
        <f t="shared" si="23"/>
        <v>0.79197532740172394</v>
      </c>
      <c r="AV175" s="9">
        <f t="shared" si="23"/>
        <v>0</v>
      </c>
      <c r="AW175" s="9">
        <f t="shared" si="23"/>
        <v>0</v>
      </c>
      <c r="AX175" s="9">
        <f t="shared" si="23"/>
        <v>0</v>
      </c>
      <c r="AY175" s="9">
        <f t="shared" si="22"/>
        <v>3.1624556028618259E-2</v>
      </c>
      <c r="AZ175" s="9">
        <f t="shared" si="22"/>
        <v>0</v>
      </c>
      <c r="BA175" s="10">
        <f t="shared" si="22"/>
        <v>1</v>
      </c>
    </row>
    <row r="176" spans="1:53" x14ac:dyDescent="0.2">
      <c r="A176" s="5">
        <v>174</v>
      </c>
      <c r="B176" s="6" t="s">
        <v>199</v>
      </c>
      <c r="C176" s="25"/>
      <c r="D176" s="7">
        <v>5232736.1200216673</v>
      </c>
      <c r="E176" s="7">
        <v>175009.61334030997</v>
      </c>
      <c r="F176" s="7">
        <v>1054820.2713806056</v>
      </c>
      <c r="G176" s="7">
        <v>170516.31028239548</v>
      </c>
      <c r="H176" s="7">
        <v>215287.45262391309</v>
      </c>
      <c r="I176" s="7">
        <v>1735709.7663608629</v>
      </c>
      <c r="J176" s="7">
        <v>256204.07068882984</v>
      </c>
      <c r="K176" s="7">
        <v>215297.61581457424</v>
      </c>
      <c r="L176" s="7">
        <v>167164.45590747779</v>
      </c>
      <c r="M176" s="7">
        <v>5599899.0174276391</v>
      </c>
      <c r="N176" s="7">
        <v>193658.75299203474</v>
      </c>
      <c r="O176" s="7">
        <v>279688.89340813097</v>
      </c>
      <c r="P176" s="7">
        <v>274661.77303824085</v>
      </c>
      <c r="Q176" s="7">
        <v>377485.36187501031</v>
      </c>
      <c r="R176" s="7">
        <v>1083419.5112177217</v>
      </c>
      <c r="S176" s="7">
        <v>125504.25547568673</v>
      </c>
      <c r="T176" s="7">
        <v>119577.03143846728</v>
      </c>
      <c r="U176" s="7">
        <v>120253.92744207024</v>
      </c>
      <c r="V176" s="7">
        <v>94438286.498198226</v>
      </c>
      <c r="W176" s="7">
        <v>175175.79396555061</v>
      </c>
      <c r="X176" s="7">
        <v>114238.49685150151</v>
      </c>
      <c r="Y176" s="7">
        <v>175608.83113957019</v>
      </c>
      <c r="Z176" s="7">
        <v>836514.00689026504</v>
      </c>
      <c r="AA176" s="7">
        <v>167405.74221923438</v>
      </c>
      <c r="AB176" s="8">
        <f t="shared" si="20"/>
        <v>113304123.56999998</v>
      </c>
      <c r="AC176" s="9">
        <f t="shared" si="24"/>
        <v>4.6183103978460691E-2</v>
      </c>
      <c r="AD176" s="9">
        <f t="shared" si="24"/>
        <v>1.5446005655053495E-3</v>
      </c>
      <c r="AE176" s="9">
        <f t="shared" si="24"/>
        <v>9.3096370912655376E-3</v>
      </c>
      <c r="AF176" s="9">
        <f t="shared" si="24"/>
        <v>1.5049435528888713E-3</v>
      </c>
      <c r="AG176" s="9">
        <f t="shared" si="24"/>
        <v>1.9000848851799042E-3</v>
      </c>
      <c r="AH176" s="9">
        <f t="shared" si="24"/>
        <v>1.5319034397618643E-2</v>
      </c>
      <c r="AI176" s="9">
        <f t="shared" si="24"/>
        <v>2.2612069412508663E-3</v>
      </c>
      <c r="AJ176" s="9">
        <f t="shared" si="24"/>
        <v>1.9001745835098584E-3</v>
      </c>
      <c r="AK176" s="9">
        <f t="shared" si="23"/>
        <v>1.4753607427553381E-3</v>
      </c>
      <c r="AL176" s="9">
        <f t="shared" si="23"/>
        <v>4.9423611789097752E-2</v>
      </c>
      <c r="AM176" s="9">
        <f t="shared" si="23"/>
        <v>1.7091942189764275E-3</v>
      </c>
      <c r="AN176" s="9">
        <f t="shared" si="23"/>
        <v>2.4684793862364369E-3</v>
      </c>
      <c r="AO176" s="9">
        <f t="shared" si="23"/>
        <v>2.4241110065915043E-3</v>
      </c>
      <c r="AP176" s="9">
        <f t="shared" si="23"/>
        <v>3.331611860020236E-3</v>
      </c>
      <c r="AQ176" s="9">
        <f t="shared" si="23"/>
        <v>9.5620483798930633E-3</v>
      </c>
      <c r="AR176" s="9">
        <f t="shared" si="23"/>
        <v>1.1076759743713074E-3</v>
      </c>
      <c r="AS176" s="9">
        <f t="shared" si="23"/>
        <v>1.0553634560757346E-3</v>
      </c>
      <c r="AT176" s="9">
        <f t="shared" si="23"/>
        <v>1.0613376076094585E-3</v>
      </c>
      <c r="AU176" s="9">
        <f t="shared" si="23"/>
        <v>0.83349381754719343</v>
      </c>
      <c r="AV176" s="9">
        <f t="shared" si="23"/>
        <v>1.5460672431513575E-3</v>
      </c>
      <c r="AW176" s="9">
        <f t="shared" si="23"/>
        <v>1.0082465955524051E-3</v>
      </c>
      <c r="AX176" s="9">
        <f t="shared" si="23"/>
        <v>1.5498891444235743E-3</v>
      </c>
      <c r="AY176" s="9">
        <f t="shared" si="22"/>
        <v>7.3829087638938541E-3</v>
      </c>
      <c r="AZ176" s="9">
        <f t="shared" si="22"/>
        <v>1.4774902884784251E-3</v>
      </c>
      <c r="BA176" s="10">
        <f t="shared" si="22"/>
        <v>1</v>
      </c>
    </row>
    <row r="177" spans="1:53" x14ac:dyDescent="0.2">
      <c r="A177" s="5">
        <v>175</v>
      </c>
      <c r="B177" s="6" t="s">
        <v>200</v>
      </c>
      <c r="C177" s="25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>
        <v>4397205.9500000011</v>
      </c>
      <c r="W177" s="7"/>
      <c r="X177" s="7"/>
      <c r="Y177" s="7"/>
      <c r="Z177" s="7"/>
      <c r="AA177" s="7"/>
      <c r="AB177" s="8">
        <f t="shared" si="20"/>
        <v>4397205.9500000011</v>
      </c>
      <c r="AC177" s="9">
        <f t="shared" si="24"/>
        <v>0</v>
      </c>
      <c r="AD177" s="9">
        <f t="shared" si="24"/>
        <v>0</v>
      </c>
      <c r="AE177" s="9">
        <f t="shared" si="24"/>
        <v>0</v>
      </c>
      <c r="AF177" s="9">
        <f t="shared" si="24"/>
        <v>0</v>
      </c>
      <c r="AG177" s="9">
        <f t="shared" si="24"/>
        <v>0</v>
      </c>
      <c r="AH177" s="9">
        <f t="shared" si="24"/>
        <v>0</v>
      </c>
      <c r="AI177" s="9">
        <f t="shared" si="24"/>
        <v>0</v>
      </c>
      <c r="AJ177" s="9">
        <f t="shared" si="24"/>
        <v>0</v>
      </c>
      <c r="AK177" s="9">
        <f t="shared" si="24"/>
        <v>0</v>
      </c>
      <c r="AL177" s="9">
        <f t="shared" si="24"/>
        <v>0</v>
      </c>
      <c r="AM177" s="9">
        <f t="shared" si="24"/>
        <v>0</v>
      </c>
      <c r="AN177" s="9">
        <f t="shared" si="24"/>
        <v>0</v>
      </c>
      <c r="AO177" s="9">
        <f t="shared" si="24"/>
        <v>0</v>
      </c>
      <c r="AP177" s="9">
        <f t="shared" si="24"/>
        <v>0</v>
      </c>
      <c r="AQ177" s="9">
        <f t="shared" si="24"/>
        <v>0</v>
      </c>
      <c r="AR177" s="9">
        <f t="shared" si="24"/>
        <v>0</v>
      </c>
      <c r="AS177" s="9">
        <f t="shared" si="23"/>
        <v>0</v>
      </c>
      <c r="AT177" s="9">
        <f t="shared" si="23"/>
        <v>0</v>
      </c>
      <c r="AU177" s="9">
        <f t="shared" si="23"/>
        <v>1</v>
      </c>
      <c r="AV177" s="9">
        <f t="shared" si="23"/>
        <v>0</v>
      </c>
      <c r="AW177" s="9">
        <f t="shared" si="23"/>
        <v>0</v>
      </c>
      <c r="AX177" s="9">
        <f t="shared" si="23"/>
        <v>0</v>
      </c>
      <c r="AY177" s="9">
        <f t="shared" si="22"/>
        <v>0</v>
      </c>
      <c r="AZ177" s="9">
        <f t="shared" si="22"/>
        <v>0</v>
      </c>
      <c r="BA177" s="10">
        <f t="shared" si="22"/>
        <v>1</v>
      </c>
    </row>
    <row r="178" spans="1:53" x14ac:dyDescent="0.2">
      <c r="A178" s="5">
        <v>176</v>
      </c>
      <c r="B178" s="6" t="s">
        <v>201</v>
      </c>
      <c r="C178" s="25"/>
      <c r="D178" s="7">
        <v>97522.29857768731</v>
      </c>
      <c r="E178" s="7">
        <v>40349.221041314071</v>
      </c>
      <c r="F178" s="7">
        <v>41329.663868727643</v>
      </c>
      <c r="G178" s="7">
        <v>32990.334324614741</v>
      </c>
      <c r="H178" s="7">
        <v>85266.947152900364</v>
      </c>
      <c r="I178" s="7">
        <v>61528.539762598455</v>
      </c>
      <c r="J178" s="7">
        <v>84045.024144242678</v>
      </c>
      <c r="K178" s="7">
        <v>73050.367752180668</v>
      </c>
      <c r="L178" s="7">
        <v>2733.2217078159301</v>
      </c>
      <c r="M178" s="7">
        <v>309229.66917943943</v>
      </c>
      <c r="N178" s="7">
        <v>60099.982907778918</v>
      </c>
      <c r="O178" s="7">
        <v>99897.224364617286</v>
      </c>
      <c r="P178" s="7">
        <v>86799.664126037736</v>
      </c>
      <c r="Q178" s="7">
        <v>172933.94378106701</v>
      </c>
      <c r="R178" s="7">
        <v>27304.592515621833</v>
      </c>
      <c r="S178" s="7">
        <v>21443.09889733377</v>
      </c>
      <c r="T178" s="7">
        <v>22492.685041957309</v>
      </c>
      <c r="U178" s="7">
        <v>15542.702244834127</v>
      </c>
      <c r="V178" s="7">
        <v>13747678.252334114</v>
      </c>
      <c r="W178" s="7">
        <v>26394.1706408809</v>
      </c>
      <c r="X178" s="7">
        <v>39196.307375251214</v>
      </c>
      <c r="Y178" s="7">
        <v>26975.62832863714</v>
      </c>
      <c r="Z178" s="7">
        <v>67105.090308569095</v>
      </c>
      <c r="AA178" s="7">
        <v>22419.529621777852</v>
      </c>
      <c r="AB178" s="8">
        <f t="shared" si="20"/>
        <v>15264328.159999998</v>
      </c>
      <c r="AC178" s="9">
        <f t="shared" si="24"/>
        <v>6.3889021223510773E-3</v>
      </c>
      <c r="AD178" s="9">
        <f t="shared" si="24"/>
        <v>2.6433669807393654E-3</v>
      </c>
      <c r="AE178" s="9">
        <f t="shared" si="24"/>
        <v>2.707597965368143E-3</v>
      </c>
      <c r="AF178" s="9">
        <f t="shared" si="24"/>
        <v>2.1612699870450602E-3</v>
      </c>
      <c r="AG178" s="9">
        <f t="shared" si="24"/>
        <v>5.5860268633598593E-3</v>
      </c>
      <c r="AH178" s="9">
        <f t="shared" si="24"/>
        <v>4.0308711341671298E-3</v>
      </c>
      <c r="AI178" s="9">
        <f t="shared" si="24"/>
        <v>5.5059759763604749E-3</v>
      </c>
      <c r="AJ178" s="9">
        <f t="shared" si="24"/>
        <v>4.7856916456767706E-3</v>
      </c>
      <c r="AK178" s="9">
        <f t="shared" si="24"/>
        <v>1.7905941743170245E-4</v>
      </c>
      <c r="AL178" s="9">
        <f t="shared" si="24"/>
        <v>2.0258321620061363E-2</v>
      </c>
      <c r="AM178" s="9">
        <f t="shared" si="24"/>
        <v>3.9372832055111504E-3</v>
      </c>
      <c r="AN178" s="9">
        <f t="shared" si="24"/>
        <v>6.5444887791653254E-3</v>
      </c>
      <c r="AO178" s="9">
        <f t="shared" si="24"/>
        <v>5.6864385524346426E-3</v>
      </c>
      <c r="AP178" s="9">
        <f t="shared" si="24"/>
        <v>1.1329286292091026E-2</v>
      </c>
      <c r="AQ178" s="9">
        <f t="shared" si="24"/>
        <v>1.7887844279431317E-3</v>
      </c>
      <c r="AR178" s="9">
        <f t="shared" si="24"/>
        <v>1.4047849779281587E-3</v>
      </c>
      <c r="AS178" s="9">
        <f t="shared" si="23"/>
        <v>1.4735456946542293E-3</v>
      </c>
      <c r="AT178" s="9">
        <f t="shared" si="23"/>
        <v>1.0182369038398693E-3</v>
      </c>
      <c r="AU178" s="9">
        <f t="shared" si="23"/>
        <v>0.90064090002727748</v>
      </c>
      <c r="AV178" s="9">
        <f t="shared" si="23"/>
        <v>1.7291406712577452E-3</v>
      </c>
      <c r="AW178" s="9">
        <f t="shared" si="23"/>
        <v>2.5678370488630281E-3</v>
      </c>
      <c r="AX178" s="9">
        <f t="shared" si="23"/>
        <v>1.7672332542827841E-3</v>
      </c>
      <c r="AY178" s="9">
        <f t="shared" si="22"/>
        <v>4.3962033313996243E-3</v>
      </c>
      <c r="AZ178" s="9">
        <f t="shared" si="22"/>
        <v>1.4687531207909943E-3</v>
      </c>
      <c r="BA178" s="10">
        <f t="shared" si="22"/>
        <v>1</v>
      </c>
    </row>
    <row r="179" spans="1:53" x14ac:dyDescent="0.2">
      <c r="A179" s="5">
        <v>177</v>
      </c>
      <c r="B179" s="6" t="s">
        <v>202</v>
      </c>
      <c r="C179" s="25"/>
      <c r="D179" s="7"/>
      <c r="E179" s="7"/>
      <c r="F179" s="7"/>
      <c r="G179" s="7"/>
      <c r="H179" s="7"/>
      <c r="I179" s="7"/>
      <c r="J179" s="7"/>
      <c r="K179" s="7"/>
      <c r="L179" s="7"/>
      <c r="M179" s="7">
        <v>1077670.05</v>
      </c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8">
        <f t="shared" si="20"/>
        <v>1077670.05</v>
      </c>
      <c r="AC179" s="9">
        <f t="shared" si="24"/>
        <v>0</v>
      </c>
      <c r="AD179" s="9">
        <f t="shared" si="24"/>
        <v>0</v>
      </c>
      <c r="AE179" s="9">
        <f t="shared" si="24"/>
        <v>0</v>
      </c>
      <c r="AF179" s="9">
        <f t="shared" si="24"/>
        <v>0</v>
      </c>
      <c r="AG179" s="9">
        <f t="shared" si="24"/>
        <v>0</v>
      </c>
      <c r="AH179" s="9">
        <f t="shared" si="24"/>
        <v>0</v>
      </c>
      <c r="AI179" s="9">
        <f t="shared" si="24"/>
        <v>0</v>
      </c>
      <c r="AJ179" s="9">
        <f t="shared" si="24"/>
        <v>0</v>
      </c>
      <c r="AK179" s="9">
        <f t="shared" si="24"/>
        <v>0</v>
      </c>
      <c r="AL179" s="9">
        <f t="shared" si="24"/>
        <v>1</v>
      </c>
      <c r="AM179" s="9">
        <f t="shared" si="24"/>
        <v>0</v>
      </c>
      <c r="AN179" s="9">
        <f t="shared" si="24"/>
        <v>0</v>
      </c>
      <c r="AO179" s="9">
        <f t="shared" si="24"/>
        <v>0</v>
      </c>
      <c r="AP179" s="9">
        <f t="shared" si="24"/>
        <v>0</v>
      </c>
      <c r="AQ179" s="9">
        <f t="shared" si="24"/>
        <v>0</v>
      </c>
      <c r="AR179" s="9">
        <f t="shared" si="24"/>
        <v>0</v>
      </c>
      <c r="AS179" s="9">
        <f t="shared" si="23"/>
        <v>0</v>
      </c>
      <c r="AT179" s="9">
        <f t="shared" si="23"/>
        <v>0</v>
      </c>
      <c r="AU179" s="9">
        <f t="shared" si="23"/>
        <v>0</v>
      </c>
      <c r="AV179" s="9">
        <f t="shared" si="23"/>
        <v>0</v>
      </c>
      <c r="AW179" s="9">
        <f t="shared" si="23"/>
        <v>0</v>
      </c>
      <c r="AX179" s="9">
        <f t="shared" si="23"/>
        <v>0</v>
      </c>
      <c r="AY179" s="9">
        <f t="shared" si="22"/>
        <v>0</v>
      </c>
      <c r="AZ179" s="9">
        <f t="shared" si="22"/>
        <v>0</v>
      </c>
      <c r="BA179" s="10">
        <f t="shared" si="22"/>
        <v>1</v>
      </c>
    </row>
    <row r="180" spans="1:53" ht="25.5" x14ac:dyDescent="0.2">
      <c r="A180" s="5">
        <v>178</v>
      </c>
      <c r="B180" s="6" t="s">
        <v>203</v>
      </c>
      <c r="C180" s="25"/>
      <c r="D180" s="7">
        <v>587268.62682962616</v>
      </c>
      <c r="E180" s="7">
        <v>80298.17772683427</v>
      </c>
      <c r="F180" s="7">
        <v>129628.53298888497</v>
      </c>
      <c r="G180" s="7">
        <v>99321.997907765122</v>
      </c>
      <c r="H180" s="7">
        <v>375216.69582654245</v>
      </c>
      <c r="I180" s="7">
        <v>274185.50584579038</v>
      </c>
      <c r="J180" s="7">
        <v>349575.48542373255</v>
      </c>
      <c r="K180" s="7">
        <v>304989.64994963031</v>
      </c>
      <c r="L180" s="7">
        <v>12441.340022123632</v>
      </c>
      <c r="M180" s="7">
        <v>2497110.9001070932</v>
      </c>
      <c r="N180" s="7">
        <v>167917.89736681987</v>
      </c>
      <c r="O180" s="7">
        <v>601394.62471028883</v>
      </c>
      <c r="P180" s="7">
        <v>346165.25541171129</v>
      </c>
      <c r="Q180" s="7">
        <v>628610.61777148989</v>
      </c>
      <c r="R180" s="7">
        <v>60214.143874424532</v>
      </c>
      <c r="S180" s="7">
        <v>58856.595122236075</v>
      </c>
      <c r="T180" s="7">
        <v>68359.639721481479</v>
      </c>
      <c r="U180" s="7">
        <v>48217.393431035765</v>
      </c>
      <c r="V180" s="7">
        <v>2941981.8344180826</v>
      </c>
      <c r="W180" s="7">
        <v>163034.33682773873</v>
      </c>
      <c r="X180" s="7">
        <v>201510.05744621996</v>
      </c>
      <c r="Y180" s="7">
        <v>80602.828275842112</v>
      </c>
      <c r="Z180" s="7">
        <v>435658.81443908194</v>
      </c>
      <c r="AA180" s="7">
        <v>41778.658555525813</v>
      </c>
      <c r="AB180" s="8">
        <f t="shared" si="20"/>
        <v>10554339.610000003</v>
      </c>
      <c r="AC180" s="9">
        <f t="shared" si="24"/>
        <v>5.5642384889074643E-2</v>
      </c>
      <c r="AD180" s="9">
        <f t="shared" si="24"/>
        <v>7.6080721953227202E-3</v>
      </c>
      <c r="AE180" s="9">
        <f t="shared" si="24"/>
        <v>1.2282012686617057E-2</v>
      </c>
      <c r="AF180" s="9">
        <f t="shared" si="24"/>
        <v>9.4105364786310017E-3</v>
      </c>
      <c r="AG180" s="9">
        <f t="shared" si="24"/>
        <v>3.5550940152715281E-2</v>
      </c>
      <c r="AH180" s="9">
        <f t="shared" si="24"/>
        <v>2.5978461559641845E-2</v>
      </c>
      <c r="AI180" s="9">
        <f t="shared" si="24"/>
        <v>3.3121492991614321E-2</v>
      </c>
      <c r="AJ180" s="9">
        <f t="shared" si="24"/>
        <v>2.8897085106173708E-2</v>
      </c>
      <c r="AK180" s="9">
        <f t="shared" si="24"/>
        <v>1.178789055672961E-3</v>
      </c>
      <c r="AL180" s="9">
        <f t="shared" si="24"/>
        <v>0.23659565566197394</v>
      </c>
      <c r="AM180" s="9">
        <f t="shared" si="24"/>
        <v>1.5909844061462772E-2</v>
      </c>
      <c r="AN180" s="9">
        <f t="shared" si="24"/>
        <v>5.6980791497412184E-2</v>
      </c>
      <c r="AO180" s="9">
        <f t="shared" si="24"/>
        <v>3.2798381348628142E-2</v>
      </c>
      <c r="AP180" s="9">
        <f t="shared" si="24"/>
        <v>5.9559445782462341E-2</v>
      </c>
      <c r="AQ180" s="9">
        <f t="shared" si="24"/>
        <v>5.7051550451695686E-3</v>
      </c>
      <c r="AR180" s="9">
        <f t="shared" si="24"/>
        <v>5.576530346481437E-3</v>
      </c>
      <c r="AS180" s="9">
        <f t="shared" si="23"/>
        <v>6.4769225027316944E-3</v>
      </c>
      <c r="AT180" s="9">
        <f t="shared" si="23"/>
        <v>4.5684898546708552E-3</v>
      </c>
      <c r="AU180" s="9">
        <f t="shared" si="23"/>
        <v>0.27874617864585483</v>
      </c>
      <c r="AV180" s="9">
        <f t="shared" si="23"/>
        <v>1.5447137656369073E-2</v>
      </c>
      <c r="AW180" s="9">
        <f t="shared" si="23"/>
        <v>1.9092625866927157E-2</v>
      </c>
      <c r="AX180" s="9">
        <f t="shared" si="23"/>
        <v>7.636937151375413E-3</v>
      </c>
      <c r="AY180" s="9">
        <f t="shared" si="22"/>
        <v>4.1277695292873166E-2</v>
      </c>
      <c r="AZ180" s="9">
        <f t="shared" si="22"/>
        <v>3.9584341701437631E-3</v>
      </c>
      <c r="BA180" s="10">
        <f t="shared" si="22"/>
        <v>1</v>
      </c>
    </row>
    <row r="181" spans="1:53" ht="25.5" x14ac:dyDescent="0.2">
      <c r="A181" s="5">
        <v>179</v>
      </c>
      <c r="B181" s="6" t="s">
        <v>204</v>
      </c>
      <c r="C181" s="25"/>
      <c r="D181" s="7"/>
      <c r="E181" s="7"/>
      <c r="F181" s="7"/>
      <c r="G181" s="7"/>
      <c r="H181" s="7"/>
      <c r="I181" s="7"/>
      <c r="J181" s="7"/>
      <c r="K181" s="7"/>
      <c r="L181" s="7"/>
      <c r="M181" s="7">
        <v>262988.57</v>
      </c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8">
        <f t="shared" si="20"/>
        <v>262988.57</v>
      </c>
      <c r="AC181" s="9">
        <f t="shared" si="24"/>
        <v>0</v>
      </c>
      <c r="AD181" s="9">
        <f t="shared" si="24"/>
        <v>0</v>
      </c>
      <c r="AE181" s="9">
        <f t="shared" si="24"/>
        <v>0</v>
      </c>
      <c r="AF181" s="9">
        <f t="shared" si="24"/>
        <v>0</v>
      </c>
      <c r="AG181" s="9">
        <f t="shared" si="24"/>
        <v>0</v>
      </c>
      <c r="AH181" s="9">
        <f t="shared" si="24"/>
        <v>0</v>
      </c>
      <c r="AI181" s="9">
        <f t="shared" si="24"/>
        <v>0</v>
      </c>
      <c r="AJ181" s="9">
        <f t="shared" si="24"/>
        <v>0</v>
      </c>
      <c r="AK181" s="9">
        <f t="shared" si="24"/>
        <v>0</v>
      </c>
      <c r="AL181" s="9">
        <f t="shared" si="24"/>
        <v>1</v>
      </c>
      <c r="AM181" s="9">
        <f t="shared" si="24"/>
        <v>0</v>
      </c>
      <c r="AN181" s="9">
        <f t="shared" si="24"/>
        <v>0</v>
      </c>
      <c r="AO181" s="9">
        <f t="shared" si="24"/>
        <v>0</v>
      </c>
      <c r="AP181" s="9">
        <f t="shared" si="24"/>
        <v>0</v>
      </c>
      <c r="AQ181" s="9">
        <f t="shared" si="24"/>
        <v>0</v>
      </c>
      <c r="AR181" s="9">
        <f t="shared" si="24"/>
        <v>0</v>
      </c>
      <c r="AS181" s="9">
        <f t="shared" si="23"/>
        <v>0</v>
      </c>
      <c r="AT181" s="9">
        <f t="shared" si="23"/>
        <v>0</v>
      </c>
      <c r="AU181" s="9">
        <f t="shared" si="23"/>
        <v>0</v>
      </c>
      <c r="AV181" s="9">
        <f t="shared" si="23"/>
        <v>0</v>
      </c>
      <c r="AW181" s="9">
        <f t="shared" si="23"/>
        <v>0</v>
      </c>
      <c r="AX181" s="9">
        <f t="shared" si="23"/>
        <v>0</v>
      </c>
      <c r="AY181" s="9">
        <f t="shared" si="22"/>
        <v>0</v>
      </c>
      <c r="AZ181" s="9">
        <f t="shared" si="22"/>
        <v>0</v>
      </c>
      <c r="BA181" s="10">
        <f t="shared" si="22"/>
        <v>1</v>
      </c>
    </row>
    <row r="182" spans="1:53" ht="25.5" x14ac:dyDescent="0.2">
      <c r="A182" s="5">
        <v>180</v>
      </c>
      <c r="B182" s="6" t="s">
        <v>205</v>
      </c>
      <c r="C182" s="25"/>
      <c r="D182" s="7">
        <v>1099823.453884691</v>
      </c>
      <c r="E182" s="7">
        <v>99976.454035251372</v>
      </c>
      <c r="F182" s="7">
        <v>122592.98193933407</v>
      </c>
      <c r="G182" s="7">
        <v>89568.920485125331</v>
      </c>
      <c r="H182" s="7">
        <v>249657.22344486346</v>
      </c>
      <c r="I182" s="7">
        <v>222776.31258715602</v>
      </c>
      <c r="J182" s="7">
        <v>848265.64044900658</v>
      </c>
      <c r="K182" s="7">
        <v>290766.35421171691</v>
      </c>
      <c r="L182" s="7">
        <v>13677.819356855995</v>
      </c>
      <c r="M182" s="7">
        <v>1069337.8401069448</v>
      </c>
      <c r="N182" s="7">
        <v>216809.00734182535</v>
      </c>
      <c r="O182" s="7">
        <v>275090.29980391735</v>
      </c>
      <c r="P182" s="7">
        <v>423615.52332081069</v>
      </c>
      <c r="Q182" s="7">
        <v>745725.33922343142</v>
      </c>
      <c r="R182" s="7">
        <v>80540.384134364023</v>
      </c>
      <c r="S182" s="7">
        <v>56453.941359854762</v>
      </c>
      <c r="T182" s="7">
        <v>74255.685758022562</v>
      </c>
      <c r="U182" s="7">
        <v>45694.173490684421</v>
      </c>
      <c r="V182" s="7">
        <v>2371045.9492481551</v>
      </c>
      <c r="W182" s="7">
        <v>168056.32445114219</v>
      </c>
      <c r="X182" s="7">
        <v>200350.87303342953</v>
      </c>
      <c r="Y182" s="7">
        <v>113703.81264556304</v>
      </c>
      <c r="Z182" s="7">
        <v>274701.28704767791</v>
      </c>
      <c r="AA182" s="7">
        <v>888874.06864017528</v>
      </c>
      <c r="AB182" s="8">
        <f t="shared" si="20"/>
        <v>10041359.670000002</v>
      </c>
      <c r="AC182" s="9">
        <f t="shared" si="24"/>
        <v>0.10952933567060354</v>
      </c>
      <c r="AD182" s="9">
        <f t="shared" si="24"/>
        <v>9.9564657895827927E-3</v>
      </c>
      <c r="AE182" s="9">
        <f t="shared" si="24"/>
        <v>1.2208802987666913E-2</v>
      </c>
      <c r="AF182" s="9">
        <f t="shared" si="24"/>
        <v>8.9199992260734669E-3</v>
      </c>
      <c r="AG182" s="9">
        <f t="shared" si="24"/>
        <v>2.4862890250884062E-2</v>
      </c>
      <c r="AH182" s="9">
        <f t="shared" si="24"/>
        <v>2.2185871227452605E-2</v>
      </c>
      <c r="AI182" s="9">
        <f t="shared" si="24"/>
        <v>8.4477169260585447E-2</v>
      </c>
      <c r="AJ182" s="9">
        <f t="shared" si="24"/>
        <v>2.8956870759288007E-2</v>
      </c>
      <c r="AK182" s="9">
        <f t="shared" si="24"/>
        <v>1.3621481359462142E-3</v>
      </c>
      <c r="AL182" s="9">
        <f t="shared" si="24"/>
        <v>0.1064933311075137</v>
      </c>
      <c r="AM182" s="9">
        <f t="shared" si="24"/>
        <v>2.159159859491671E-2</v>
      </c>
      <c r="AN182" s="9">
        <f t="shared" si="24"/>
        <v>2.7395722177524322E-2</v>
      </c>
      <c r="AO182" s="9">
        <f t="shared" si="24"/>
        <v>4.2187068010960969E-2</v>
      </c>
      <c r="AP182" s="9">
        <f t="shared" si="24"/>
        <v>7.4265374782998023E-2</v>
      </c>
      <c r="AQ182" s="9">
        <f t="shared" si="24"/>
        <v>8.0208643830366865E-3</v>
      </c>
      <c r="AR182" s="9">
        <f t="shared" si="24"/>
        <v>5.6221411457373629E-3</v>
      </c>
      <c r="AS182" s="9">
        <f t="shared" si="23"/>
        <v>7.3949831694478628E-3</v>
      </c>
      <c r="AT182" s="9">
        <f t="shared" si="23"/>
        <v>4.5505962332175291E-3</v>
      </c>
      <c r="AU182" s="9">
        <f t="shared" si="23"/>
        <v>0.23612797740250197</v>
      </c>
      <c r="AV182" s="9">
        <f t="shared" si="23"/>
        <v>1.6736411200689732E-2</v>
      </c>
      <c r="AW182" s="9">
        <f t="shared" si="23"/>
        <v>1.9952564156426586E-2</v>
      </c>
      <c r="AX182" s="9">
        <f t="shared" si="23"/>
        <v>1.1323547445996725E-2</v>
      </c>
      <c r="AY182" s="9">
        <f t="shared" si="22"/>
        <v>2.7356981133579678E-2</v>
      </c>
      <c r="AZ182" s="9">
        <f t="shared" si="22"/>
        <v>8.8521285747368825E-2</v>
      </c>
      <c r="BA182" s="10">
        <f t="shared" si="22"/>
        <v>1</v>
      </c>
    </row>
    <row r="183" spans="1:53" x14ac:dyDescent="0.2">
      <c r="A183" s="5">
        <v>181</v>
      </c>
      <c r="B183" s="6" t="s">
        <v>206</v>
      </c>
      <c r="C183" s="25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>
        <v>4147911.71</v>
      </c>
      <c r="W183" s="7"/>
      <c r="X183" s="7"/>
      <c r="Y183" s="7"/>
      <c r="Z183" s="7"/>
      <c r="AA183" s="7"/>
      <c r="AB183" s="8">
        <f t="shared" si="20"/>
        <v>4147911.71</v>
      </c>
      <c r="AC183" s="9">
        <f t="shared" si="24"/>
        <v>0</v>
      </c>
      <c r="AD183" s="9">
        <f t="shared" si="24"/>
        <v>0</v>
      </c>
      <c r="AE183" s="9">
        <f t="shared" si="24"/>
        <v>0</v>
      </c>
      <c r="AF183" s="9">
        <f t="shared" si="24"/>
        <v>0</v>
      </c>
      <c r="AG183" s="9">
        <f t="shared" si="24"/>
        <v>0</v>
      </c>
      <c r="AH183" s="9">
        <f t="shared" si="24"/>
        <v>0</v>
      </c>
      <c r="AI183" s="9">
        <f t="shared" si="24"/>
        <v>0</v>
      </c>
      <c r="AJ183" s="9">
        <f t="shared" si="24"/>
        <v>0</v>
      </c>
      <c r="AK183" s="9">
        <f t="shared" si="24"/>
        <v>0</v>
      </c>
      <c r="AL183" s="9">
        <f t="shared" si="24"/>
        <v>0</v>
      </c>
      <c r="AM183" s="9">
        <f t="shared" si="24"/>
        <v>0</v>
      </c>
      <c r="AN183" s="9">
        <f t="shared" si="24"/>
        <v>0</v>
      </c>
      <c r="AO183" s="9">
        <f t="shared" si="24"/>
        <v>0</v>
      </c>
      <c r="AP183" s="9">
        <f t="shared" si="24"/>
        <v>0</v>
      </c>
      <c r="AQ183" s="9">
        <f t="shared" si="24"/>
        <v>0</v>
      </c>
      <c r="AR183" s="9">
        <f t="shared" si="24"/>
        <v>0</v>
      </c>
      <c r="AS183" s="9">
        <f t="shared" si="23"/>
        <v>0</v>
      </c>
      <c r="AT183" s="9">
        <f t="shared" si="23"/>
        <v>0</v>
      </c>
      <c r="AU183" s="9">
        <f t="shared" si="23"/>
        <v>1</v>
      </c>
      <c r="AV183" s="9">
        <f t="shared" si="23"/>
        <v>0</v>
      </c>
      <c r="AW183" s="9">
        <f t="shared" si="23"/>
        <v>0</v>
      </c>
      <c r="AX183" s="9">
        <f t="shared" si="23"/>
        <v>0</v>
      </c>
      <c r="AY183" s="9">
        <f t="shared" si="22"/>
        <v>0</v>
      </c>
      <c r="AZ183" s="9">
        <f t="shared" si="22"/>
        <v>0</v>
      </c>
      <c r="BA183" s="10">
        <f t="shared" si="22"/>
        <v>1</v>
      </c>
    </row>
    <row r="184" spans="1:53" ht="25.5" x14ac:dyDescent="0.2">
      <c r="A184" s="5">
        <v>182</v>
      </c>
      <c r="B184" s="6" t="s">
        <v>207</v>
      </c>
      <c r="C184" s="25"/>
      <c r="D184" s="7">
        <v>1161178.3070381966</v>
      </c>
      <c r="E184" s="7">
        <v>295403.67637318873</v>
      </c>
      <c r="F184" s="7">
        <v>429773.29880352021</v>
      </c>
      <c r="G184" s="7">
        <v>434854.08179801842</v>
      </c>
      <c r="H184" s="7">
        <v>485749.32485260686</v>
      </c>
      <c r="I184" s="7">
        <v>345213.05187914474</v>
      </c>
      <c r="J184" s="7">
        <v>1081499.8977171015</v>
      </c>
      <c r="K184" s="7">
        <v>606687.90406272211</v>
      </c>
      <c r="L184" s="7">
        <v>160727.44063369752</v>
      </c>
      <c r="M184" s="7">
        <v>829643.45521602849</v>
      </c>
      <c r="N184" s="7">
        <v>534824.97889278224</v>
      </c>
      <c r="O184" s="7">
        <v>532124.94368078851</v>
      </c>
      <c r="P184" s="7">
        <v>396235.24879990576</v>
      </c>
      <c r="Q184" s="7">
        <v>683810.89193545305</v>
      </c>
      <c r="R184" s="7">
        <v>271438.12562402809</v>
      </c>
      <c r="S184" s="7">
        <v>234300.46352240173</v>
      </c>
      <c r="T184" s="7">
        <v>192022.34511406615</v>
      </c>
      <c r="U184" s="7">
        <v>233277.77395195025</v>
      </c>
      <c r="V184" s="7">
        <v>3304881.1459246697</v>
      </c>
      <c r="W184" s="7">
        <v>245892.87578309936</v>
      </c>
      <c r="X184" s="7">
        <v>254238.24328282356</v>
      </c>
      <c r="Y184" s="7">
        <v>206190.87103406858</v>
      </c>
      <c r="Z184" s="7">
        <v>313899.31774297461</v>
      </c>
      <c r="AA184" s="7">
        <v>6341821.9363367651</v>
      </c>
      <c r="AB184" s="8">
        <f t="shared" si="20"/>
        <v>19575689.600000001</v>
      </c>
      <c r="AC184" s="9">
        <f t="shared" si="24"/>
        <v>5.9317364075807399E-2</v>
      </c>
      <c r="AD184" s="9">
        <f t="shared" si="24"/>
        <v>1.5090333081966559E-2</v>
      </c>
      <c r="AE184" s="9">
        <f t="shared" si="24"/>
        <v>2.1954439796773247E-2</v>
      </c>
      <c r="AF184" s="9">
        <f t="shared" si="24"/>
        <v>2.2213985340164895E-2</v>
      </c>
      <c r="AG184" s="9">
        <f t="shared" si="24"/>
        <v>2.4813906165155317E-2</v>
      </c>
      <c r="AH184" s="9">
        <f t="shared" si="24"/>
        <v>1.7634783700245467E-2</v>
      </c>
      <c r="AI184" s="9">
        <f t="shared" si="24"/>
        <v>5.5247090642319002E-2</v>
      </c>
      <c r="AJ184" s="9">
        <f t="shared" si="24"/>
        <v>3.0991904574473948E-2</v>
      </c>
      <c r="AK184" s="9">
        <f t="shared" si="24"/>
        <v>8.2105634037892335E-3</v>
      </c>
      <c r="AL184" s="9">
        <f t="shared" si="24"/>
        <v>4.2381314383735859E-2</v>
      </c>
      <c r="AM184" s="9">
        <f t="shared" si="24"/>
        <v>2.7320875525773673E-2</v>
      </c>
      <c r="AN184" s="9">
        <f t="shared" si="24"/>
        <v>2.7182947551476728E-2</v>
      </c>
      <c r="AO184" s="9">
        <f t="shared" si="24"/>
        <v>2.0241189807173165E-2</v>
      </c>
      <c r="AP184" s="9">
        <f t="shared" si="24"/>
        <v>3.4931637449719929E-2</v>
      </c>
      <c r="AQ184" s="9">
        <f t="shared" si="24"/>
        <v>1.3866082430323582E-2</v>
      </c>
      <c r="AR184" s="9">
        <f t="shared" si="24"/>
        <v>1.1968950688838145E-2</v>
      </c>
      <c r="AS184" s="9">
        <f t="shared" si="23"/>
        <v>9.8092250662815041E-3</v>
      </c>
      <c r="AT184" s="9">
        <f t="shared" si="23"/>
        <v>1.1916707851352027E-2</v>
      </c>
      <c r="AU184" s="9">
        <f t="shared" si="23"/>
        <v>0.16882578409522131</v>
      </c>
      <c r="AV184" s="9">
        <f t="shared" si="23"/>
        <v>1.2561134795634445E-2</v>
      </c>
      <c r="AW184" s="9">
        <f t="shared" si="23"/>
        <v>1.2987447618847795E-2</v>
      </c>
      <c r="AX184" s="9">
        <f t="shared" si="23"/>
        <v>1.0533006767438147E-2</v>
      </c>
      <c r="AY184" s="9">
        <f t="shared" si="22"/>
        <v>1.6035160147971215E-2</v>
      </c>
      <c r="AZ184" s="9">
        <f t="shared" si="22"/>
        <v>0.32396416503951742</v>
      </c>
      <c r="BA184" s="10">
        <f t="shared" si="22"/>
        <v>1</v>
      </c>
    </row>
    <row r="185" spans="1:53" x14ac:dyDescent="0.2">
      <c r="A185" s="5">
        <v>183</v>
      </c>
      <c r="B185" s="6" t="s">
        <v>208</v>
      </c>
      <c r="C185" s="25"/>
      <c r="D185" s="7">
        <v>330283.31</v>
      </c>
      <c r="E185" s="7"/>
      <c r="F185" s="7"/>
      <c r="G185" s="7"/>
      <c r="H185" s="7"/>
      <c r="I185" s="7"/>
      <c r="J185" s="7"/>
      <c r="K185" s="7"/>
      <c r="L185" s="7"/>
      <c r="M185" s="7">
        <v>482172.66</v>
      </c>
      <c r="N185" s="7"/>
      <c r="O185" s="7"/>
      <c r="P185" s="7">
        <v>620997.07999999996</v>
      </c>
      <c r="Q185" s="7">
        <v>625996.26</v>
      </c>
      <c r="R185" s="7"/>
      <c r="S185" s="7"/>
      <c r="T185" s="7">
        <v>128009.13</v>
      </c>
      <c r="U185" s="7"/>
      <c r="V185" s="7">
        <v>2135180.25</v>
      </c>
      <c r="W185" s="7"/>
      <c r="X185" s="7">
        <v>256917.81</v>
      </c>
      <c r="Y185" s="7"/>
      <c r="Z185" s="7"/>
      <c r="AA185" s="7"/>
      <c r="AB185" s="8">
        <f t="shared" si="20"/>
        <v>4579556.4999999991</v>
      </c>
      <c r="AC185" s="9">
        <f t="shared" si="24"/>
        <v>7.212124361824121E-2</v>
      </c>
      <c r="AD185" s="9">
        <f t="shared" si="24"/>
        <v>0</v>
      </c>
      <c r="AE185" s="9">
        <f t="shared" si="24"/>
        <v>0</v>
      </c>
      <c r="AF185" s="9">
        <f t="shared" si="24"/>
        <v>0</v>
      </c>
      <c r="AG185" s="9">
        <f t="shared" si="24"/>
        <v>0</v>
      </c>
      <c r="AH185" s="9">
        <f t="shared" si="24"/>
        <v>0</v>
      </c>
      <c r="AI185" s="9">
        <f t="shared" si="24"/>
        <v>0</v>
      </c>
      <c r="AJ185" s="9">
        <f t="shared" si="24"/>
        <v>0</v>
      </c>
      <c r="AK185" s="9">
        <f t="shared" si="24"/>
        <v>0</v>
      </c>
      <c r="AL185" s="9">
        <f t="shared" si="24"/>
        <v>0.1052880688337397</v>
      </c>
      <c r="AM185" s="9">
        <f t="shared" si="24"/>
        <v>0</v>
      </c>
      <c r="AN185" s="9">
        <f t="shared" si="24"/>
        <v>0</v>
      </c>
      <c r="AO185" s="9">
        <f t="shared" si="24"/>
        <v>0.1356020129896858</v>
      </c>
      <c r="AP185" s="9">
        <f t="shared" si="24"/>
        <v>0.13669364271409254</v>
      </c>
      <c r="AQ185" s="9">
        <f t="shared" si="24"/>
        <v>0</v>
      </c>
      <c r="AR185" s="9">
        <f t="shared" si="24"/>
        <v>0</v>
      </c>
      <c r="AS185" s="9">
        <f t="shared" ref="AS185:AX207" si="25">+T185/$AB185</f>
        <v>2.7952298437632559E-2</v>
      </c>
      <c r="AT185" s="9">
        <f t="shared" si="25"/>
        <v>0</v>
      </c>
      <c r="AU185" s="9">
        <f t="shared" si="25"/>
        <v>0.46624170921354513</v>
      </c>
      <c r="AV185" s="9">
        <f t="shared" si="25"/>
        <v>0</v>
      </c>
      <c r="AW185" s="9">
        <f t="shared" si="25"/>
        <v>5.6101024193063245E-2</v>
      </c>
      <c r="AX185" s="9">
        <f t="shared" si="25"/>
        <v>0</v>
      </c>
      <c r="AY185" s="9">
        <f t="shared" si="22"/>
        <v>0</v>
      </c>
      <c r="AZ185" s="9">
        <f t="shared" si="22"/>
        <v>0</v>
      </c>
      <c r="BA185" s="10">
        <f t="shared" si="22"/>
        <v>1</v>
      </c>
    </row>
    <row r="186" spans="1:53" x14ac:dyDescent="0.2">
      <c r="A186" s="5">
        <v>184</v>
      </c>
      <c r="B186" s="6" t="s">
        <v>209</v>
      </c>
      <c r="C186" s="25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>
        <v>336528</v>
      </c>
      <c r="W186" s="7"/>
      <c r="X186" s="7"/>
      <c r="Y186" s="7"/>
      <c r="Z186" s="7"/>
      <c r="AA186" s="7"/>
      <c r="AB186" s="8">
        <f t="shared" si="20"/>
        <v>336528</v>
      </c>
      <c r="AC186" s="9">
        <f t="shared" si="24"/>
        <v>0</v>
      </c>
      <c r="AD186" s="9">
        <f t="shared" si="24"/>
        <v>0</v>
      </c>
      <c r="AE186" s="9">
        <f t="shared" si="24"/>
        <v>0</v>
      </c>
      <c r="AF186" s="9">
        <f t="shared" si="24"/>
        <v>0</v>
      </c>
      <c r="AG186" s="9">
        <f t="shared" si="24"/>
        <v>0</v>
      </c>
      <c r="AH186" s="9">
        <f t="shared" si="24"/>
        <v>0</v>
      </c>
      <c r="AI186" s="9">
        <f t="shared" ref="AF186:AU208" si="26">+J186/$AB186</f>
        <v>0</v>
      </c>
      <c r="AJ186" s="9">
        <f t="shared" si="26"/>
        <v>0</v>
      </c>
      <c r="AK186" s="9">
        <f t="shared" si="26"/>
        <v>0</v>
      </c>
      <c r="AL186" s="9">
        <f t="shared" si="26"/>
        <v>0</v>
      </c>
      <c r="AM186" s="9">
        <f t="shared" si="26"/>
        <v>0</v>
      </c>
      <c r="AN186" s="9">
        <f t="shared" si="26"/>
        <v>0</v>
      </c>
      <c r="AO186" s="9">
        <f t="shared" si="26"/>
        <v>0</v>
      </c>
      <c r="AP186" s="9">
        <f t="shared" si="26"/>
        <v>0</v>
      </c>
      <c r="AQ186" s="9">
        <f t="shared" si="26"/>
        <v>0</v>
      </c>
      <c r="AR186" s="9">
        <f t="shared" si="26"/>
        <v>0</v>
      </c>
      <c r="AS186" s="9">
        <f t="shared" si="26"/>
        <v>0</v>
      </c>
      <c r="AT186" s="9">
        <f t="shared" si="26"/>
        <v>0</v>
      </c>
      <c r="AU186" s="9">
        <f t="shared" si="26"/>
        <v>1</v>
      </c>
      <c r="AV186" s="9">
        <f t="shared" si="25"/>
        <v>0</v>
      </c>
      <c r="AW186" s="9">
        <f t="shared" si="25"/>
        <v>0</v>
      </c>
      <c r="AX186" s="9">
        <f t="shared" si="25"/>
        <v>0</v>
      </c>
      <c r="AY186" s="9">
        <f t="shared" si="22"/>
        <v>0</v>
      </c>
      <c r="AZ186" s="9">
        <f t="shared" si="22"/>
        <v>0</v>
      </c>
      <c r="BA186" s="10">
        <f t="shared" si="22"/>
        <v>1</v>
      </c>
    </row>
    <row r="187" spans="1:53" x14ac:dyDescent="0.2">
      <c r="A187" s="5">
        <v>185</v>
      </c>
      <c r="B187" s="6" t="s">
        <v>210</v>
      </c>
      <c r="C187" s="25"/>
      <c r="D187" s="7">
        <v>611765.06205900293</v>
      </c>
      <c r="E187" s="7">
        <v>128447.90231159278</v>
      </c>
      <c r="F187" s="7">
        <v>164751.60877963371</v>
      </c>
      <c r="G187" s="7">
        <v>102574.44611017281</v>
      </c>
      <c r="H187" s="7">
        <v>368668.19965162029</v>
      </c>
      <c r="I187" s="7">
        <v>275565.41911520879</v>
      </c>
      <c r="J187" s="7">
        <v>401125.37085344526</v>
      </c>
      <c r="K187" s="7">
        <v>350907.05530299887</v>
      </c>
      <c r="L187" s="7">
        <v>17450.800812997579</v>
      </c>
      <c r="M187" s="7">
        <v>2411538.2457850059</v>
      </c>
      <c r="N187" s="7">
        <v>265866.40941375773</v>
      </c>
      <c r="O187" s="7">
        <v>420470.98140138271</v>
      </c>
      <c r="P187" s="7">
        <v>541710.00165498827</v>
      </c>
      <c r="Q187" s="7">
        <v>971510.79553336371</v>
      </c>
      <c r="R187" s="7">
        <v>98233.097330216158</v>
      </c>
      <c r="S187" s="7">
        <v>70205.36275151647</v>
      </c>
      <c r="T187" s="7">
        <v>89758.958673902496</v>
      </c>
      <c r="U187" s="7">
        <v>54988.470400145816</v>
      </c>
      <c r="V187" s="7">
        <v>1886981.2331666856</v>
      </c>
      <c r="W187" s="7">
        <v>210937.60978223087</v>
      </c>
      <c r="X187" s="7">
        <v>226327.97712970347</v>
      </c>
      <c r="Y187" s="7">
        <v>116378.81837317777</v>
      </c>
      <c r="Z187" s="7">
        <v>375759.02735925111</v>
      </c>
      <c r="AA187" s="7">
        <v>60541.376248000874</v>
      </c>
      <c r="AB187" s="8">
        <f t="shared" si="20"/>
        <v>10222464.23</v>
      </c>
      <c r="AC187" s="9">
        <f t="shared" ref="AC187:AR205" si="27">+D187/$AB187</f>
        <v>5.9845165343171164E-2</v>
      </c>
      <c r="AD187" s="9">
        <f t="shared" si="27"/>
        <v>1.256525818252658E-2</v>
      </c>
      <c r="AE187" s="9">
        <f t="shared" si="27"/>
        <v>1.6116623650893783E-2</v>
      </c>
      <c r="AF187" s="9">
        <f t="shared" si="26"/>
        <v>1.0034219127824994E-2</v>
      </c>
      <c r="AG187" s="9">
        <f t="shared" si="26"/>
        <v>3.6064513541625792E-2</v>
      </c>
      <c r="AH187" s="9">
        <f t="shared" si="26"/>
        <v>2.6956848457977807E-2</v>
      </c>
      <c r="AI187" s="9">
        <f t="shared" si="26"/>
        <v>3.9239596424926325E-2</v>
      </c>
      <c r="AJ187" s="9">
        <f t="shared" si="26"/>
        <v>3.4327051423979286E-2</v>
      </c>
      <c r="AK187" s="9">
        <f t="shared" si="26"/>
        <v>1.7071031426830023E-3</v>
      </c>
      <c r="AL187" s="9">
        <f t="shared" si="26"/>
        <v>0.23590576513907799</v>
      </c>
      <c r="AM187" s="9">
        <f t="shared" si="26"/>
        <v>2.600805475391306E-2</v>
      </c>
      <c r="AN187" s="9">
        <f t="shared" si="26"/>
        <v>4.1132057001228822E-2</v>
      </c>
      <c r="AO187" s="9">
        <f t="shared" si="26"/>
        <v>5.2992115156072134E-2</v>
      </c>
      <c r="AP187" s="9">
        <f t="shared" si="26"/>
        <v>9.5036849596622522E-2</v>
      </c>
      <c r="AQ187" s="9">
        <f t="shared" si="26"/>
        <v>9.6095320188971847E-3</v>
      </c>
      <c r="AR187" s="9">
        <f t="shared" si="26"/>
        <v>6.8677533295234102E-3</v>
      </c>
      <c r="AS187" s="9">
        <f t="shared" si="26"/>
        <v>8.7805598194695272E-3</v>
      </c>
      <c r="AT187" s="9">
        <f t="shared" si="26"/>
        <v>5.3791795366493365E-3</v>
      </c>
      <c r="AU187" s="9">
        <f t="shared" si="26"/>
        <v>0.18459162005467691</v>
      </c>
      <c r="AV187" s="9">
        <f t="shared" si="25"/>
        <v>2.0634712436869134E-2</v>
      </c>
      <c r="AW187" s="9">
        <f t="shared" si="25"/>
        <v>2.2140256208037959E-2</v>
      </c>
      <c r="AX187" s="9">
        <f t="shared" si="25"/>
        <v>1.1384614879026851E-2</v>
      </c>
      <c r="AY187" s="9">
        <f t="shared" si="22"/>
        <v>3.6758165047572983E-2</v>
      </c>
      <c r="AZ187" s="9">
        <f t="shared" si="22"/>
        <v>5.9223857267535649E-3</v>
      </c>
      <c r="BA187" s="10">
        <f t="shared" si="22"/>
        <v>1</v>
      </c>
    </row>
    <row r="188" spans="1:53" x14ac:dyDescent="0.2">
      <c r="A188" s="5">
        <v>186</v>
      </c>
      <c r="B188" s="6" t="s">
        <v>211</v>
      </c>
      <c r="C188" s="25"/>
      <c r="D188" s="7">
        <v>8609328.8518705033</v>
      </c>
      <c r="E188" s="7">
        <v>1222883.9790049784</v>
      </c>
      <c r="F188" s="7">
        <v>4027766.0770350858</v>
      </c>
      <c r="G188" s="7">
        <v>881459.03854553762</v>
      </c>
      <c r="H188" s="7">
        <v>7546374.8332920577</v>
      </c>
      <c r="I188" s="7">
        <v>2133031.5011268258</v>
      </c>
      <c r="J188" s="7">
        <v>2850895.7395709204</v>
      </c>
      <c r="K188" s="7">
        <v>1299800.0706967707</v>
      </c>
      <c r="L188" s="7">
        <v>47527.83741042285</v>
      </c>
      <c r="M188" s="7">
        <v>8708620.8868717924</v>
      </c>
      <c r="N188" s="7">
        <v>3657332.8347048992</v>
      </c>
      <c r="O188" s="7">
        <v>11113066.679084849</v>
      </c>
      <c r="P188" s="7">
        <v>1596120.3285219942</v>
      </c>
      <c r="Q188" s="7">
        <v>14062153.506461913</v>
      </c>
      <c r="R188" s="7">
        <v>2980179.0013883994</v>
      </c>
      <c r="S188" s="7">
        <v>175579.12706933942</v>
      </c>
      <c r="T188" s="7">
        <v>150273.11590397984</v>
      </c>
      <c r="U188" s="7">
        <v>107987.10840603327</v>
      </c>
      <c r="V188" s="7">
        <v>13655901.74752002</v>
      </c>
      <c r="W188" s="7">
        <v>2391354.6078222813</v>
      </c>
      <c r="X188" s="7">
        <v>329969.69810297911</v>
      </c>
      <c r="Y188" s="7">
        <v>162478.63955023032</v>
      </c>
      <c r="Z188" s="7">
        <v>1208269.4229521232</v>
      </c>
      <c r="AA188" s="7">
        <v>1163037.8370860638</v>
      </c>
      <c r="AB188" s="8">
        <f t="shared" si="20"/>
        <v>90081392.470000014</v>
      </c>
      <c r="AC188" s="9">
        <f t="shared" si="27"/>
        <v>9.5572777194110156E-2</v>
      </c>
      <c r="AD188" s="9">
        <f t="shared" si="27"/>
        <v>1.3575322777256557E-2</v>
      </c>
      <c r="AE188" s="9">
        <f t="shared" si="27"/>
        <v>4.4712520161990843E-2</v>
      </c>
      <c r="AF188" s="9">
        <f t="shared" si="26"/>
        <v>9.785140020333186E-3</v>
      </c>
      <c r="AG188" s="9">
        <f t="shared" si="26"/>
        <v>8.3772848380482601E-2</v>
      </c>
      <c r="AH188" s="9">
        <f t="shared" si="26"/>
        <v>2.3678935711803007E-2</v>
      </c>
      <c r="AI188" s="9">
        <f t="shared" si="26"/>
        <v>3.164799812037053E-2</v>
      </c>
      <c r="AJ188" s="9">
        <f t="shared" si="26"/>
        <v>1.4429173828875323E-2</v>
      </c>
      <c r="AK188" s="9">
        <f t="shared" si="26"/>
        <v>5.2760993260901406E-4</v>
      </c>
      <c r="AL188" s="9">
        <f t="shared" si="26"/>
        <v>9.6675025197596076E-2</v>
      </c>
      <c r="AM188" s="9">
        <f t="shared" si="26"/>
        <v>4.0600314165024791E-2</v>
      </c>
      <c r="AN188" s="9">
        <f t="shared" si="26"/>
        <v>0.12336695042525964</v>
      </c>
      <c r="AO188" s="9">
        <f t="shared" si="26"/>
        <v>1.7718646268190773E-2</v>
      </c>
      <c r="AP188" s="9">
        <f t="shared" si="26"/>
        <v>0.15610497485532387</v>
      </c>
      <c r="AQ188" s="9">
        <f t="shared" si="26"/>
        <v>3.3083180884230831E-2</v>
      </c>
      <c r="AR188" s="9">
        <f t="shared" si="26"/>
        <v>1.9491164851588288E-3</v>
      </c>
      <c r="AS188" s="9">
        <f t="shared" si="26"/>
        <v>1.6681926398287592E-3</v>
      </c>
      <c r="AT188" s="9">
        <f t="shared" si="26"/>
        <v>1.1987726371125583E-3</v>
      </c>
      <c r="AU188" s="9">
        <f t="shared" si="26"/>
        <v>0.15159514493592971</v>
      </c>
      <c r="AV188" s="9">
        <f t="shared" si="25"/>
        <v>2.654659905061613E-2</v>
      </c>
      <c r="AW188" s="9">
        <f t="shared" si="25"/>
        <v>3.6630172897568116E-3</v>
      </c>
      <c r="AX188" s="9">
        <f t="shared" si="25"/>
        <v>1.803687033416373E-3</v>
      </c>
      <c r="AY188" s="9">
        <f t="shared" si="22"/>
        <v>1.3413085542105886E-2</v>
      </c>
      <c r="AZ188" s="9">
        <f t="shared" si="22"/>
        <v>1.29109664626176E-2</v>
      </c>
      <c r="BA188" s="10">
        <f t="shared" si="22"/>
        <v>1</v>
      </c>
    </row>
    <row r="189" spans="1:53" x14ac:dyDescent="0.2">
      <c r="A189" s="5">
        <v>187</v>
      </c>
      <c r="B189" s="6" t="s">
        <v>212</v>
      </c>
      <c r="C189" s="25"/>
      <c r="D189" s="7"/>
      <c r="E189" s="7"/>
      <c r="F189" s="7"/>
      <c r="G189" s="7"/>
      <c r="H189" s="7"/>
      <c r="I189" s="7"/>
      <c r="J189" s="7"/>
      <c r="K189" s="7"/>
      <c r="L189" s="7"/>
      <c r="M189" s="7">
        <v>28839.29</v>
      </c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8">
        <f t="shared" si="20"/>
        <v>28839.29</v>
      </c>
      <c r="AC189" s="9">
        <f t="shared" si="27"/>
        <v>0</v>
      </c>
      <c r="AD189" s="9">
        <f t="shared" si="27"/>
        <v>0</v>
      </c>
      <c r="AE189" s="9">
        <f t="shared" si="27"/>
        <v>0</v>
      </c>
      <c r="AF189" s="9">
        <f t="shared" si="26"/>
        <v>0</v>
      </c>
      <c r="AG189" s="9">
        <f t="shared" si="26"/>
        <v>0</v>
      </c>
      <c r="AH189" s="9">
        <f t="shared" si="26"/>
        <v>0</v>
      </c>
      <c r="AI189" s="9">
        <f t="shared" si="26"/>
        <v>0</v>
      </c>
      <c r="AJ189" s="9">
        <f t="shared" si="26"/>
        <v>0</v>
      </c>
      <c r="AK189" s="9">
        <f t="shared" si="26"/>
        <v>0</v>
      </c>
      <c r="AL189" s="9">
        <f t="shared" si="26"/>
        <v>1</v>
      </c>
      <c r="AM189" s="9">
        <f t="shared" si="26"/>
        <v>0</v>
      </c>
      <c r="AN189" s="9">
        <f t="shared" si="26"/>
        <v>0</v>
      </c>
      <c r="AO189" s="9">
        <f t="shared" si="26"/>
        <v>0</v>
      </c>
      <c r="AP189" s="9">
        <f t="shared" si="26"/>
        <v>0</v>
      </c>
      <c r="AQ189" s="9">
        <f t="shared" si="26"/>
        <v>0</v>
      </c>
      <c r="AR189" s="9">
        <f t="shared" si="26"/>
        <v>0</v>
      </c>
      <c r="AS189" s="9">
        <f t="shared" si="26"/>
        <v>0</v>
      </c>
      <c r="AT189" s="9">
        <f t="shared" si="26"/>
        <v>0</v>
      </c>
      <c r="AU189" s="9">
        <f t="shared" si="26"/>
        <v>0</v>
      </c>
      <c r="AV189" s="9">
        <f t="shared" si="25"/>
        <v>0</v>
      </c>
      <c r="AW189" s="9">
        <f t="shared" si="25"/>
        <v>0</v>
      </c>
      <c r="AX189" s="9">
        <f t="shared" si="25"/>
        <v>0</v>
      </c>
      <c r="AY189" s="9">
        <f t="shared" si="22"/>
        <v>0</v>
      </c>
      <c r="AZ189" s="9">
        <f t="shared" si="22"/>
        <v>0</v>
      </c>
      <c r="BA189" s="10">
        <f t="shared" si="22"/>
        <v>1</v>
      </c>
    </row>
    <row r="190" spans="1:53" x14ac:dyDescent="0.2">
      <c r="A190" s="5">
        <v>188</v>
      </c>
      <c r="B190" s="6" t="s">
        <v>213</v>
      </c>
      <c r="C190" s="25"/>
      <c r="D190" s="7">
        <v>564881.15892128495</v>
      </c>
      <c r="E190" s="7">
        <v>64715.630739300053</v>
      </c>
      <c r="F190" s="7">
        <v>34065.087949954577</v>
      </c>
      <c r="G190" s="7">
        <v>34855.38705253206</v>
      </c>
      <c r="H190" s="7">
        <v>329028.01140313857</v>
      </c>
      <c r="I190" s="7">
        <v>105478.83634066723</v>
      </c>
      <c r="J190" s="7">
        <v>375668.74658154428</v>
      </c>
      <c r="K190" s="7">
        <v>282072.55292944127</v>
      </c>
      <c r="L190" s="7">
        <v>46471.491674115277</v>
      </c>
      <c r="M190" s="7">
        <v>2560032.6540683755</v>
      </c>
      <c r="N190" s="7">
        <v>127951.45968550455</v>
      </c>
      <c r="O190" s="7">
        <v>533560.69212724559</v>
      </c>
      <c r="P190" s="7">
        <v>376601.17279110407</v>
      </c>
      <c r="Q190" s="7">
        <v>1189986.2117230294</v>
      </c>
      <c r="R190" s="7">
        <v>18056.581736402881</v>
      </c>
      <c r="S190" s="7">
        <v>23254.638461336737</v>
      </c>
      <c r="T190" s="7">
        <v>16046.361228553265</v>
      </c>
      <c r="U190" s="7">
        <v>14466.660010779726</v>
      </c>
      <c r="V190" s="7">
        <v>2385077.0267552617</v>
      </c>
      <c r="W190" s="7">
        <v>241938.21855362464</v>
      </c>
      <c r="X190" s="7">
        <v>186366.30742737392</v>
      </c>
      <c r="Y190" s="7">
        <v>20216.974001532799</v>
      </c>
      <c r="Z190" s="7">
        <v>291972.66626495396</v>
      </c>
      <c r="AA190" s="7">
        <v>16175.801572944376</v>
      </c>
      <c r="AB190" s="8">
        <f t="shared" si="20"/>
        <v>9838940.3300000001</v>
      </c>
      <c r="AC190" s="9">
        <f t="shared" si="27"/>
        <v>5.7412804628858331E-2</v>
      </c>
      <c r="AD190" s="9">
        <f t="shared" si="27"/>
        <v>6.5775000730490304E-3</v>
      </c>
      <c r="AE190" s="9">
        <f t="shared" si="27"/>
        <v>3.4622720341220504E-3</v>
      </c>
      <c r="AF190" s="9">
        <f t="shared" si="27"/>
        <v>3.5425956336226768E-3</v>
      </c>
      <c r="AG190" s="9">
        <f t="shared" si="27"/>
        <v>3.3441407343420548E-2</v>
      </c>
      <c r="AH190" s="9">
        <f t="shared" si="27"/>
        <v>1.072054843335626E-2</v>
      </c>
      <c r="AI190" s="9">
        <f t="shared" si="27"/>
        <v>3.8181829951350492E-2</v>
      </c>
      <c r="AJ190" s="9">
        <f t="shared" si="27"/>
        <v>2.8668997216028575E-2</v>
      </c>
      <c r="AK190" s="9">
        <f t="shared" si="27"/>
        <v>4.7232212123920134E-3</v>
      </c>
      <c r="AL190" s="9">
        <f t="shared" si="27"/>
        <v>0.26019394042492128</v>
      </c>
      <c r="AM190" s="9">
        <f t="shared" si="27"/>
        <v>1.3004597588153536E-2</v>
      </c>
      <c r="AN190" s="9">
        <f t="shared" si="27"/>
        <v>5.4229487549625741E-2</v>
      </c>
      <c r="AO190" s="9">
        <f t="shared" si="27"/>
        <v>3.8276598918158503E-2</v>
      </c>
      <c r="AP190" s="9">
        <f t="shared" si="27"/>
        <v>0.12094658284435691</v>
      </c>
      <c r="AQ190" s="9">
        <f t="shared" si="27"/>
        <v>1.8352161036434378E-3</v>
      </c>
      <c r="AR190" s="9">
        <f t="shared" si="27"/>
        <v>2.363530795123415E-3</v>
      </c>
      <c r="AS190" s="9">
        <f t="shared" si="26"/>
        <v>1.6309033991827517E-3</v>
      </c>
      <c r="AT190" s="9">
        <f t="shared" si="26"/>
        <v>1.4703473672534942E-3</v>
      </c>
      <c r="AU190" s="9">
        <f t="shared" si="26"/>
        <v>0.24241198205897257</v>
      </c>
      <c r="AV190" s="9">
        <f t="shared" si="25"/>
        <v>2.4589865416291698E-2</v>
      </c>
      <c r="AW190" s="9">
        <f t="shared" si="25"/>
        <v>1.8941705221966105E-2</v>
      </c>
      <c r="AX190" s="9">
        <f t="shared" si="25"/>
        <v>2.0547918092245201E-3</v>
      </c>
      <c r="AY190" s="9">
        <f t="shared" si="22"/>
        <v>2.9675214654437686E-2</v>
      </c>
      <c r="AZ190" s="9">
        <f t="shared" si="22"/>
        <v>1.6440593224884793E-3</v>
      </c>
      <c r="BA190" s="10">
        <f t="shared" si="22"/>
        <v>1</v>
      </c>
    </row>
    <row r="191" spans="1:53" x14ac:dyDescent="0.2">
      <c r="A191" s="5">
        <v>189</v>
      </c>
      <c r="B191" s="6" t="s">
        <v>214</v>
      </c>
      <c r="C191" s="25"/>
      <c r="D191" s="7">
        <v>19706148.190801088</v>
      </c>
      <c r="E191" s="7">
        <v>1979531.1048645712</v>
      </c>
      <c r="F191" s="7">
        <v>4003974.6562604699</v>
      </c>
      <c r="G191" s="7">
        <v>3529321.8786604116</v>
      </c>
      <c r="H191" s="7">
        <v>37832.654870478473</v>
      </c>
      <c r="I191" s="7">
        <v>1992386.9967727866</v>
      </c>
      <c r="J191" s="7">
        <v>5010794.4776109522</v>
      </c>
      <c r="K191" s="7">
        <v>4277193.0909496984</v>
      </c>
      <c r="L191" s="7">
        <v>17440.721450299548</v>
      </c>
      <c r="M191" s="7">
        <v>10559921.926307226</v>
      </c>
      <c r="N191" s="7">
        <v>10234418.307822021</v>
      </c>
      <c r="O191" s="7">
        <v>37380.318325088047</v>
      </c>
      <c r="P191" s="7">
        <v>2074176.1614488964</v>
      </c>
      <c r="Q191" s="7">
        <v>2024352.3243044664</v>
      </c>
      <c r="R191" s="7">
        <v>4631293.2556737429</v>
      </c>
      <c r="S191" s="7">
        <v>2175515.5183054497</v>
      </c>
      <c r="T191" s="7">
        <v>22675.499560178247</v>
      </c>
      <c r="U191" s="7">
        <v>20207.383915483297</v>
      </c>
      <c r="V191" s="7">
        <v>45793663.153753683</v>
      </c>
      <c r="W191" s="7">
        <v>30781.191591797869</v>
      </c>
      <c r="X191" s="7">
        <v>33571.893994397469</v>
      </c>
      <c r="Y191" s="7">
        <v>24560.870250461991</v>
      </c>
      <c r="Z191" s="7">
        <v>39996.813526254853</v>
      </c>
      <c r="AA191" s="7">
        <v>20784.538980099376</v>
      </c>
      <c r="AB191" s="8">
        <f t="shared" si="20"/>
        <v>118277922.92999999</v>
      </c>
      <c r="AC191" s="9">
        <f t="shared" si="27"/>
        <v>0.16660884552786498</v>
      </c>
      <c r="AD191" s="9">
        <f t="shared" si="27"/>
        <v>1.6736268745910513E-2</v>
      </c>
      <c r="AE191" s="9">
        <f t="shared" si="27"/>
        <v>3.3852257099831966E-2</v>
      </c>
      <c r="AF191" s="9">
        <f t="shared" si="27"/>
        <v>2.9839227737784656E-2</v>
      </c>
      <c r="AG191" s="9">
        <f t="shared" si="27"/>
        <v>3.198623541340749E-4</v>
      </c>
      <c r="AH191" s="9">
        <f t="shared" si="27"/>
        <v>1.6844960981872621E-2</v>
      </c>
      <c r="AI191" s="9">
        <f t="shared" si="27"/>
        <v>4.2364579572271258E-2</v>
      </c>
      <c r="AJ191" s="9">
        <f t="shared" si="27"/>
        <v>3.6162226939688943E-2</v>
      </c>
      <c r="AK191" s="9">
        <f t="shared" si="27"/>
        <v>1.4745542547801952E-4</v>
      </c>
      <c r="AL191" s="9">
        <f t="shared" si="27"/>
        <v>8.928058309374326E-2</v>
      </c>
      <c r="AM191" s="9">
        <f t="shared" si="27"/>
        <v>8.6528559635588295E-2</v>
      </c>
      <c r="AN191" s="9">
        <f t="shared" si="27"/>
        <v>3.1603800099880606E-4</v>
      </c>
      <c r="AO191" s="9">
        <f t="shared" si="27"/>
        <v>1.7536460820980503E-2</v>
      </c>
      <c r="AP191" s="9">
        <f t="shared" si="27"/>
        <v>1.7115217059590501E-2</v>
      </c>
      <c r="AQ191" s="9">
        <f t="shared" si="27"/>
        <v>3.9156024564403834E-2</v>
      </c>
      <c r="AR191" s="9">
        <f t="shared" si="27"/>
        <v>1.8393250950077787E-2</v>
      </c>
      <c r="AS191" s="9">
        <f t="shared" si="26"/>
        <v>1.9171371121894158E-4</v>
      </c>
      <c r="AT191" s="9">
        <f t="shared" si="26"/>
        <v>1.7084662475382292E-4</v>
      </c>
      <c r="AU191" s="9">
        <f t="shared" si="26"/>
        <v>0.38716999774214489</v>
      </c>
      <c r="AV191" s="9">
        <f t="shared" si="25"/>
        <v>2.6024460718687963E-4</v>
      </c>
      <c r="AW191" s="9">
        <f t="shared" si="25"/>
        <v>2.8383905603640168E-4</v>
      </c>
      <c r="AX191" s="9">
        <f t="shared" si="25"/>
        <v>2.0765388537468454E-4</v>
      </c>
      <c r="AY191" s="9">
        <f t="shared" si="22"/>
        <v>3.3815958663668811E-4</v>
      </c>
      <c r="AZ191" s="9">
        <f t="shared" si="22"/>
        <v>1.7572627642776766E-4</v>
      </c>
      <c r="BA191" s="10">
        <f t="shared" si="22"/>
        <v>1</v>
      </c>
    </row>
    <row r="192" spans="1:53" x14ac:dyDescent="0.2">
      <c r="A192" s="5">
        <v>190</v>
      </c>
      <c r="B192" s="6" t="s">
        <v>215</v>
      </c>
      <c r="C192" s="25"/>
      <c r="D192" s="7">
        <v>7387487.2487879638</v>
      </c>
      <c r="E192" s="7">
        <v>2767602.3587883958</v>
      </c>
      <c r="F192" s="7">
        <v>3534680.7788624917</v>
      </c>
      <c r="G192" s="7">
        <v>7158105.1284307996</v>
      </c>
      <c r="H192" s="7">
        <v>8740464.3669359218</v>
      </c>
      <c r="I192" s="7">
        <v>10588870.815041222</v>
      </c>
      <c r="J192" s="7">
        <v>25620441.799469788</v>
      </c>
      <c r="K192" s="7">
        <v>1679705.6742331281</v>
      </c>
      <c r="L192" s="7">
        <v>1257067.5869024554</v>
      </c>
      <c r="M192" s="7">
        <v>11194090.007508144</v>
      </c>
      <c r="N192" s="7">
        <v>7293711.9046787359</v>
      </c>
      <c r="O192" s="7">
        <v>3530036.5955431154</v>
      </c>
      <c r="P192" s="7">
        <v>1687921.4778535531</v>
      </c>
      <c r="Q192" s="7">
        <v>2619176.5417992822</v>
      </c>
      <c r="R192" s="7">
        <v>1378931.4859876838</v>
      </c>
      <c r="S192" s="7">
        <v>1317289.753790014</v>
      </c>
      <c r="T192" s="7">
        <v>1314091.4815923441</v>
      </c>
      <c r="U192" s="7">
        <v>1458082.2887900139</v>
      </c>
      <c r="V192" s="7">
        <v>36445037.569660582</v>
      </c>
      <c r="W192" s="7">
        <v>1343372.7379192817</v>
      </c>
      <c r="X192" s="7">
        <v>1724762.7855945665</v>
      </c>
      <c r="Y192" s="7">
        <v>2545693.3839770034</v>
      </c>
      <c r="Z192" s="7">
        <v>8771308.8992468137</v>
      </c>
      <c r="AA192" s="7">
        <v>1264680.7986067354</v>
      </c>
      <c r="AB192" s="8">
        <f t="shared" si="20"/>
        <v>152622613.46999997</v>
      </c>
      <c r="AC192" s="9">
        <f t="shared" si="27"/>
        <v>4.8403621723068412E-2</v>
      </c>
      <c r="AD192" s="9">
        <f t="shared" si="27"/>
        <v>1.8133632335763962E-2</v>
      </c>
      <c r="AE192" s="9">
        <f t="shared" si="27"/>
        <v>2.3159613759053347E-2</v>
      </c>
      <c r="AF192" s="9">
        <f t="shared" si="27"/>
        <v>4.690068506681562E-2</v>
      </c>
      <c r="AG192" s="9">
        <f t="shared" si="27"/>
        <v>5.7268475281705082E-2</v>
      </c>
      <c r="AH192" s="9">
        <f t="shared" si="27"/>
        <v>6.9379435814225565E-2</v>
      </c>
      <c r="AI192" s="9">
        <f t="shared" si="27"/>
        <v>0.16786792741238069</v>
      </c>
      <c r="AJ192" s="9">
        <f t="shared" si="27"/>
        <v>1.1005614672974375E-2</v>
      </c>
      <c r="AK192" s="9">
        <f t="shared" si="27"/>
        <v>8.2364438553501045E-3</v>
      </c>
      <c r="AL192" s="9">
        <f t="shared" si="27"/>
        <v>7.3344897934856115E-2</v>
      </c>
      <c r="AM192" s="9">
        <f t="shared" si="27"/>
        <v>4.7789195446534621E-2</v>
      </c>
      <c r="AN192" s="9">
        <f t="shared" si="27"/>
        <v>2.3129184563708126E-2</v>
      </c>
      <c r="AO192" s="9">
        <f t="shared" si="27"/>
        <v>1.1059445513854583E-2</v>
      </c>
      <c r="AP192" s="9">
        <f t="shared" si="27"/>
        <v>1.7161130203776236E-2</v>
      </c>
      <c r="AQ192" s="9">
        <f t="shared" si="27"/>
        <v>9.0349094058642318E-3</v>
      </c>
      <c r="AR192" s="9">
        <f t="shared" si="27"/>
        <v>8.6310260572817731E-3</v>
      </c>
      <c r="AS192" s="9">
        <f t="shared" si="26"/>
        <v>8.6100706292167282E-3</v>
      </c>
      <c r="AT192" s="9">
        <f t="shared" si="26"/>
        <v>9.5535140936150956E-3</v>
      </c>
      <c r="AU192" s="9">
        <f t="shared" si="26"/>
        <v>0.23879185882781614</v>
      </c>
      <c r="AV192" s="9">
        <f t="shared" si="25"/>
        <v>8.8019246124581649E-3</v>
      </c>
      <c r="AW192" s="9">
        <f t="shared" si="25"/>
        <v>1.1300833778040316E-2</v>
      </c>
      <c r="AX192" s="9">
        <f t="shared" si="25"/>
        <v>1.667966054373321E-2</v>
      </c>
      <c r="AY192" s="9">
        <f t="shared" si="22"/>
        <v>5.7470572019597425E-2</v>
      </c>
      <c r="AZ192" s="9">
        <f t="shared" si="22"/>
        <v>8.2863264483105277E-3</v>
      </c>
      <c r="BA192" s="10">
        <f t="shared" si="22"/>
        <v>1</v>
      </c>
    </row>
    <row r="193" spans="1:53" x14ac:dyDescent="0.2">
      <c r="A193" s="5">
        <v>191</v>
      </c>
      <c r="B193" s="6" t="s">
        <v>216</v>
      </c>
      <c r="C193" s="25"/>
      <c r="D193" s="7"/>
      <c r="E193" s="7"/>
      <c r="F193" s="7"/>
      <c r="G193" s="7"/>
      <c r="H193" s="7"/>
      <c r="I193" s="7"/>
      <c r="J193" s="7"/>
      <c r="K193" s="7"/>
      <c r="L193" s="7">
        <v>4251807.42</v>
      </c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8">
        <f t="shared" si="20"/>
        <v>4251807.42</v>
      </c>
      <c r="AC193" s="9">
        <f t="shared" si="27"/>
        <v>0</v>
      </c>
      <c r="AD193" s="9">
        <f t="shared" si="27"/>
        <v>0</v>
      </c>
      <c r="AE193" s="9">
        <f t="shared" si="27"/>
        <v>0</v>
      </c>
      <c r="AF193" s="9">
        <f t="shared" si="27"/>
        <v>0</v>
      </c>
      <c r="AG193" s="9">
        <f t="shared" si="27"/>
        <v>0</v>
      </c>
      <c r="AH193" s="9">
        <f t="shared" si="27"/>
        <v>0</v>
      </c>
      <c r="AI193" s="9">
        <f t="shared" si="27"/>
        <v>0</v>
      </c>
      <c r="AJ193" s="9">
        <f t="shared" si="27"/>
        <v>0</v>
      </c>
      <c r="AK193" s="9">
        <f t="shared" si="27"/>
        <v>1</v>
      </c>
      <c r="AL193" s="9">
        <f t="shared" si="27"/>
        <v>0</v>
      </c>
      <c r="AM193" s="9">
        <f t="shared" si="27"/>
        <v>0</v>
      </c>
      <c r="AN193" s="9">
        <f t="shared" si="27"/>
        <v>0</v>
      </c>
      <c r="AO193" s="9">
        <f t="shared" si="27"/>
        <v>0</v>
      </c>
      <c r="AP193" s="9">
        <f t="shared" si="27"/>
        <v>0</v>
      </c>
      <c r="AQ193" s="9">
        <f t="shared" si="27"/>
        <v>0</v>
      </c>
      <c r="AR193" s="9">
        <f t="shared" si="27"/>
        <v>0</v>
      </c>
      <c r="AS193" s="9">
        <f t="shared" si="26"/>
        <v>0</v>
      </c>
      <c r="AT193" s="9">
        <f t="shared" si="26"/>
        <v>0</v>
      </c>
      <c r="AU193" s="9">
        <f t="shared" si="26"/>
        <v>0</v>
      </c>
      <c r="AV193" s="9">
        <f t="shared" si="25"/>
        <v>0</v>
      </c>
      <c r="AW193" s="9">
        <f t="shared" si="25"/>
        <v>0</v>
      </c>
      <c r="AX193" s="9">
        <f t="shared" si="25"/>
        <v>0</v>
      </c>
      <c r="AY193" s="9">
        <f t="shared" si="22"/>
        <v>0</v>
      </c>
      <c r="AZ193" s="9">
        <f t="shared" si="22"/>
        <v>0</v>
      </c>
      <c r="BA193" s="10">
        <f t="shared" si="22"/>
        <v>1</v>
      </c>
    </row>
    <row r="194" spans="1:53" x14ac:dyDescent="0.2">
      <c r="A194" s="5">
        <v>192</v>
      </c>
      <c r="B194" s="6" t="s">
        <v>217</v>
      </c>
      <c r="C194" s="25"/>
      <c r="D194" s="7">
        <v>399581.82150427019</v>
      </c>
      <c r="E194" s="7">
        <v>43652.479518815919</v>
      </c>
      <c r="F194" s="7">
        <v>18165.857407223055</v>
      </c>
      <c r="G194" s="7">
        <v>18595.801219267378</v>
      </c>
      <c r="H194" s="7">
        <v>239166.84384039167</v>
      </c>
      <c r="I194" s="7">
        <v>64518.716808005338</v>
      </c>
      <c r="J194" s="7">
        <v>405678.28141432628</v>
      </c>
      <c r="K194" s="7">
        <v>228262.78061741783</v>
      </c>
      <c r="L194" s="7">
        <v>10186.721427741926</v>
      </c>
      <c r="M194" s="7">
        <v>2275363.2348825736</v>
      </c>
      <c r="N194" s="7">
        <v>87666.610770805753</v>
      </c>
      <c r="O194" s="7">
        <v>404388.25149529416</v>
      </c>
      <c r="P194" s="7">
        <v>172623.04721419877</v>
      </c>
      <c r="Q194" s="7">
        <v>571594.90105118486</v>
      </c>
      <c r="R194" s="7">
        <v>10960.540068495384</v>
      </c>
      <c r="S194" s="7">
        <v>13798.926884355618</v>
      </c>
      <c r="T194" s="7">
        <v>10032.605912279063</v>
      </c>
      <c r="U194" s="7">
        <v>7330.6798623716086</v>
      </c>
      <c r="V194" s="7">
        <v>1170558.8101677597</v>
      </c>
      <c r="W194" s="7">
        <v>172115.48134927207</v>
      </c>
      <c r="X194" s="7">
        <v>29126.215955226387</v>
      </c>
      <c r="Y194" s="7">
        <v>12816.408380928036</v>
      </c>
      <c r="Z194" s="7">
        <v>213321.11221019138</v>
      </c>
      <c r="AA194" s="7">
        <v>8482.4100376043862</v>
      </c>
      <c r="AB194" s="8">
        <f t="shared" si="20"/>
        <v>6587988.540000001</v>
      </c>
      <c r="AC194" s="9">
        <f t="shared" si="27"/>
        <v>6.0653083878052731E-2</v>
      </c>
      <c r="AD194" s="9">
        <f t="shared" si="27"/>
        <v>6.6260709553110295E-3</v>
      </c>
      <c r="AE194" s="9">
        <f t="shared" si="27"/>
        <v>2.7574209179214893E-3</v>
      </c>
      <c r="AF194" s="9">
        <f t="shared" si="27"/>
        <v>2.8226826908334867E-3</v>
      </c>
      <c r="AG194" s="9">
        <f t="shared" si="27"/>
        <v>3.6303469926860503E-2</v>
      </c>
      <c r="AH194" s="9">
        <f t="shared" si="27"/>
        <v>9.7933863145434879E-3</v>
      </c>
      <c r="AI194" s="9">
        <f t="shared" si="27"/>
        <v>6.1578474059447316E-2</v>
      </c>
      <c r="AJ194" s="9">
        <f t="shared" si="27"/>
        <v>3.4648326910632084E-2</v>
      </c>
      <c r="AK194" s="9">
        <f t="shared" si="27"/>
        <v>1.5462567012513237E-3</v>
      </c>
      <c r="AL194" s="9">
        <f t="shared" si="27"/>
        <v>0.34538056966361591</v>
      </c>
      <c r="AM194" s="9">
        <f t="shared" si="27"/>
        <v>1.3307037533311456E-2</v>
      </c>
      <c r="AN194" s="9">
        <f t="shared" si="27"/>
        <v>6.1382658612714296E-2</v>
      </c>
      <c r="AO194" s="9">
        <f t="shared" si="27"/>
        <v>2.6202693912730873E-2</v>
      </c>
      <c r="AP194" s="9">
        <f t="shared" si="27"/>
        <v>8.6763189944951663E-2</v>
      </c>
      <c r="AQ194" s="9">
        <f t="shared" si="27"/>
        <v>1.6637157156462483E-3</v>
      </c>
      <c r="AR194" s="9">
        <f t="shared" si="27"/>
        <v>2.094558422585783E-3</v>
      </c>
      <c r="AS194" s="9">
        <f t="shared" si="26"/>
        <v>1.5228632914833608E-3</v>
      </c>
      <c r="AT194" s="9">
        <f t="shared" si="26"/>
        <v>1.1127341551768405E-3</v>
      </c>
      <c r="AU194" s="9">
        <f t="shared" si="26"/>
        <v>0.17768075992551127</v>
      </c>
      <c r="AV194" s="9">
        <f t="shared" si="25"/>
        <v>2.6125649779784231E-2</v>
      </c>
      <c r="AW194" s="9">
        <f t="shared" si="25"/>
        <v>4.4211090803182211E-3</v>
      </c>
      <c r="AX194" s="9">
        <f t="shared" si="25"/>
        <v>1.9454205639720245E-3</v>
      </c>
      <c r="AY194" s="9">
        <f t="shared" si="22"/>
        <v>3.2380310153088294E-2</v>
      </c>
      <c r="AZ194" s="9">
        <f t="shared" si="22"/>
        <v>1.2875568902559725E-3</v>
      </c>
      <c r="BA194" s="10">
        <f t="shared" si="22"/>
        <v>1</v>
      </c>
    </row>
    <row r="195" spans="1:53" x14ac:dyDescent="0.2">
      <c r="A195" s="5">
        <v>193</v>
      </c>
      <c r="B195" s="6" t="s">
        <v>218</v>
      </c>
      <c r="C195" s="25"/>
      <c r="D195" s="7"/>
      <c r="E195" s="7"/>
      <c r="F195" s="7"/>
      <c r="G195" s="7"/>
      <c r="H195" s="7"/>
      <c r="I195" s="7"/>
      <c r="J195" s="7"/>
      <c r="K195" s="7"/>
      <c r="L195" s="7"/>
      <c r="M195" s="7">
        <v>536262.99</v>
      </c>
      <c r="N195" s="7"/>
      <c r="O195" s="7"/>
      <c r="P195" s="7"/>
      <c r="Q195" s="7"/>
      <c r="R195" s="7"/>
      <c r="S195" s="7"/>
      <c r="T195" s="7"/>
      <c r="U195" s="7"/>
      <c r="V195" s="7">
        <v>0</v>
      </c>
      <c r="W195" s="7"/>
      <c r="X195" s="7"/>
      <c r="Y195" s="7"/>
      <c r="Z195" s="7"/>
      <c r="AA195" s="7"/>
      <c r="AB195" s="8">
        <f t="shared" si="20"/>
        <v>536262.99</v>
      </c>
      <c r="AC195" s="9">
        <f t="shared" si="27"/>
        <v>0</v>
      </c>
      <c r="AD195" s="9">
        <f t="shared" si="27"/>
        <v>0</v>
      </c>
      <c r="AE195" s="9">
        <f t="shared" si="27"/>
        <v>0</v>
      </c>
      <c r="AF195" s="9">
        <f t="shared" si="27"/>
        <v>0</v>
      </c>
      <c r="AG195" s="9">
        <f t="shared" si="27"/>
        <v>0</v>
      </c>
      <c r="AH195" s="9">
        <f t="shared" si="27"/>
        <v>0</v>
      </c>
      <c r="AI195" s="9">
        <f t="shared" si="27"/>
        <v>0</v>
      </c>
      <c r="AJ195" s="9">
        <f t="shared" si="27"/>
        <v>0</v>
      </c>
      <c r="AK195" s="9">
        <f t="shared" si="27"/>
        <v>0</v>
      </c>
      <c r="AL195" s="9">
        <f t="shared" si="27"/>
        <v>1</v>
      </c>
      <c r="AM195" s="9">
        <f t="shared" si="27"/>
        <v>0</v>
      </c>
      <c r="AN195" s="9">
        <f t="shared" si="27"/>
        <v>0</v>
      </c>
      <c r="AO195" s="9">
        <f t="shared" si="27"/>
        <v>0</v>
      </c>
      <c r="AP195" s="9">
        <f t="shared" si="27"/>
        <v>0</v>
      </c>
      <c r="AQ195" s="9">
        <f t="shared" si="27"/>
        <v>0</v>
      </c>
      <c r="AR195" s="9">
        <f t="shared" si="27"/>
        <v>0</v>
      </c>
      <c r="AS195" s="9">
        <f t="shared" si="26"/>
        <v>0</v>
      </c>
      <c r="AT195" s="9">
        <f t="shared" si="26"/>
        <v>0</v>
      </c>
      <c r="AU195" s="9">
        <f t="shared" si="26"/>
        <v>0</v>
      </c>
      <c r="AV195" s="9">
        <f t="shared" si="25"/>
        <v>0</v>
      </c>
      <c r="AW195" s="9">
        <f t="shared" si="25"/>
        <v>0</v>
      </c>
      <c r="AX195" s="9">
        <f t="shared" si="25"/>
        <v>0</v>
      </c>
      <c r="AY195" s="9">
        <f t="shared" si="22"/>
        <v>0</v>
      </c>
      <c r="AZ195" s="9">
        <f t="shared" si="22"/>
        <v>0</v>
      </c>
      <c r="BA195" s="10">
        <f t="shared" si="22"/>
        <v>1</v>
      </c>
    </row>
    <row r="196" spans="1:53" x14ac:dyDescent="0.2">
      <c r="A196" s="5">
        <v>194</v>
      </c>
      <c r="B196" s="6" t="s">
        <v>219</v>
      </c>
      <c r="C196" s="25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>
        <v>9557.7999999999956</v>
      </c>
      <c r="R196" s="7"/>
      <c r="S196" s="7"/>
      <c r="T196" s="7"/>
      <c r="U196" s="7"/>
      <c r="V196" s="7">
        <v>40089.329999999994</v>
      </c>
      <c r="W196" s="7"/>
      <c r="X196" s="7"/>
      <c r="Y196" s="7"/>
      <c r="Z196" s="7"/>
      <c r="AA196" s="7"/>
      <c r="AB196" s="8">
        <f t="shared" si="20"/>
        <v>49647.12999999999</v>
      </c>
      <c r="AC196" s="9">
        <f t="shared" si="27"/>
        <v>0</v>
      </c>
      <c r="AD196" s="9">
        <f t="shared" si="27"/>
        <v>0</v>
      </c>
      <c r="AE196" s="9">
        <f t="shared" si="27"/>
        <v>0</v>
      </c>
      <c r="AF196" s="9">
        <f t="shared" si="27"/>
        <v>0</v>
      </c>
      <c r="AG196" s="9">
        <f t="shared" si="27"/>
        <v>0</v>
      </c>
      <c r="AH196" s="9">
        <f t="shared" si="27"/>
        <v>0</v>
      </c>
      <c r="AI196" s="9">
        <f t="shared" si="27"/>
        <v>0</v>
      </c>
      <c r="AJ196" s="9">
        <f t="shared" si="27"/>
        <v>0</v>
      </c>
      <c r="AK196" s="9">
        <f t="shared" si="27"/>
        <v>0</v>
      </c>
      <c r="AL196" s="9">
        <f t="shared" si="27"/>
        <v>0</v>
      </c>
      <c r="AM196" s="9">
        <f t="shared" si="27"/>
        <v>0</v>
      </c>
      <c r="AN196" s="9">
        <f t="shared" si="27"/>
        <v>0</v>
      </c>
      <c r="AO196" s="9">
        <f t="shared" si="27"/>
        <v>0</v>
      </c>
      <c r="AP196" s="9">
        <f t="shared" si="27"/>
        <v>0.19251465291145728</v>
      </c>
      <c r="AQ196" s="9">
        <f t="shared" si="27"/>
        <v>0</v>
      </c>
      <c r="AR196" s="9">
        <f t="shared" si="27"/>
        <v>0</v>
      </c>
      <c r="AS196" s="9">
        <f t="shared" si="26"/>
        <v>0</v>
      </c>
      <c r="AT196" s="9">
        <f t="shared" si="26"/>
        <v>0</v>
      </c>
      <c r="AU196" s="9">
        <f t="shared" si="26"/>
        <v>0.80748534708854269</v>
      </c>
      <c r="AV196" s="9">
        <f t="shared" si="25"/>
        <v>0</v>
      </c>
      <c r="AW196" s="9">
        <f t="shared" si="25"/>
        <v>0</v>
      </c>
      <c r="AX196" s="9">
        <f t="shared" si="25"/>
        <v>0</v>
      </c>
      <c r="AY196" s="9">
        <f t="shared" si="22"/>
        <v>0</v>
      </c>
      <c r="AZ196" s="9">
        <f t="shared" si="22"/>
        <v>0</v>
      </c>
      <c r="BA196" s="10">
        <f t="shared" si="22"/>
        <v>1</v>
      </c>
    </row>
    <row r="197" spans="1:53" x14ac:dyDescent="0.2">
      <c r="A197" s="5">
        <v>195</v>
      </c>
      <c r="B197" s="6" t="s">
        <v>220</v>
      </c>
      <c r="C197" s="25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>
        <v>308475.13</v>
      </c>
      <c r="S197" s="7">
        <v>33303.56</v>
      </c>
      <c r="T197" s="7">
        <v>40291.629999999997</v>
      </c>
      <c r="U197" s="7">
        <v>2176574.62</v>
      </c>
      <c r="V197" s="7"/>
      <c r="W197" s="7"/>
      <c r="X197" s="7"/>
      <c r="Y197" s="7">
        <v>428767.23</v>
      </c>
      <c r="Z197" s="7"/>
      <c r="AA197" s="7">
        <v>202418.92</v>
      </c>
      <c r="AB197" s="8">
        <f t="shared" si="20"/>
        <v>3189831.09</v>
      </c>
      <c r="AC197" s="9">
        <f t="shared" si="27"/>
        <v>0</v>
      </c>
      <c r="AD197" s="9">
        <f t="shared" si="27"/>
        <v>0</v>
      </c>
      <c r="AE197" s="9">
        <f t="shared" si="27"/>
        <v>0</v>
      </c>
      <c r="AF197" s="9">
        <f t="shared" si="27"/>
        <v>0</v>
      </c>
      <c r="AG197" s="9">
        <f t="shared" si="27"/>
        <v>0</v>
      </c>
      <c r="AH197" s="9">
        <f t="shared" si="27"/>
        <v>0</v>
      </c>
      <c r="AI197" s="9">
        <f t="shared" si="27"/>
        <v>0</v>
      </c>
      <c r="AJ197" s="9">
        <f t="shared" si="27"/>
        <v>0</v>
      </c>
      <c r="AK197" s="9">
        <f t="shared" si="27"/>
        <v>0</v>
      </c>
      <c r="AL197" s="9">
        <f t="shared" si="27"/>
        <v>0</v>
      </c>
      <c r="AM197" s="9">
        <f t="shared" si="27"/>
        <v>0</v>
      </c>
      <c r="AN197" s="9">
        <f t="shared" si="27"/>
        <v>0</v>
      </c>
      <c r="AO197" s="9">
        <f t="shared" si="27"/>
        <v>0</v>
      </c>
      <c r="AP197" s="9">
        <f t="shared" si="27"/>
        <v>0</v>
      </c>
      <c r="AQ197" s="9">
        <f t="shared" si="27"/>
        <v>9.6705788267929887E-2</v>
      </c>
      <c r="AR197" s="9">
        <f t="shared" si="27"/>
        <v>1.0440540285786731E-2</v>
      </c>
      <c r="AS197" s="9">
        <f t="shared" si="26"/>
        <v>1.2631273839643967E-2</v>
      </c>
      <c r="AT197" s="9">
        <f t="shared" si="26"/>
        <v>0.68234792331903704</v>
      </c>
      <c r="AU197" s="9">
        <f t="shared" si="26"/>
        <v>0</v>
      </c>
      <c r="AV197" s="9">
        <f t="shared" si="25"/>
        <v>0</v>
      </c>
      <c r="AW197" s="9">
        <f t="shared" si="25"/>
        <v>0</v>
      </c>
      <c r="AX197" s="9">
        <f t="shared" si="25"/>
        <v>0.1344169073228263</v>
      </c>
      <c r="AY197" s="9">
        <f t="shared" si="22"/>
        <v>0</v>
      </c>
      <c r="AZ197" s="9">
        <f t="shared" si="22"/>
        <v>6.3457566964776183E-2</v>
      </c>
      <c r="BA197" s="10">
        <f t="shared" si="22"/>
        <v>1</v>
      </c>
    </row>
    <row r="198" spans="1:53" x14ac:dyDescent="0.2">
      <c r="A198" s="5">
        <v>196</v>
      </c>
      <c r="B198" s="6" t="s">
        <v>221</v>
      </c>
      <c r="C198" s="25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>
        <v>12438503.497334449</v>
      </c>
      <c r="S198" s="7">
        <v>14426997.646063298</v>
      </c>
      <c r="T198" s="7">
        <v>12605433.540534595</v>
      </c>
      <c r="U198" s="7">
        <v>12033705.906083111</v>
      </c>
      <c r="V198" s="7">
        <v>927089.3</v>
      </c>
      <c r="W198" s="7"/>
      <c r="X198" s="7"/>
      <c r="Y198" s="7">
        <v>9720510.4279152807</v>
      </c>
      <c r="Z198" s="7"/>
      <c r="AA198" s="7">
        <v>11805235.312069265</v>
      </c>
      <c r="AB198" s="8">
        <f t="shared" ref="AB198:AB261" si="28">SUM(D198:AA198)</f>
        <v>73957475.629999995</v>
      </c>
      <c r="AC198" s="9">
        <f t="shared" si="27"/>
        <v>0</v>
      </c>
      <c r="AD198" s="9">
        <f t="shared" si="27"/>
        <v>0</v>
      </c>
      <c r="AE198" s="9">
        <f t="shared" si="27"/>
        <v>0</v>
      </c>
      <c r="AF198" s="9">
        <f t="shared" si="27"/>
        <v>0</v>
      </c>
      <c r="AG198" s="9">
        <f t="shared" si="27"/>
        <v>0</v>
      </c>
      <c r="AH198" s="9">
        <f t="shared" si="27"/>
        <v>0</v>
      </c>
      <c r="AI198" s="9">
        <f t="shared" si="27"/>
        <v>0</v>
      </c>
      <c r="AJ198" s="9">
        <f t="shared" si="27"/>
        <v>0</v>
      </c>
      <c r="AK198" s="9">
        <f t="shared" si="27"/>
        <v>0</v>
      </c>
      <c r="AL198" s="9">
        <f t="shared" si="27"/>
        <v>0</v>
      </c>
      <c r="AM198" s="9">
        <f t="shared" si="27"/>
        <v>0</v>
      </c>
      <c r="AN198" s="9">
        <f t="shared" si="27"/>
        <v>0</v>
      </c>
      <c r="AO198" s="9">
        <f t="shared" si="27"/>
        <v>0</v>
      </c>
      <c r="AP198" s="9">
        <f t="shared" si="27"/>
        <v>0</v>
      </c>
      <c r="AQ198" s="9">
        <f t="shared" si="27"/>
        <v>0.16818453295462282</v>
      </c>
      <c r="AR198" s="9">
        <f t="shared" si="27"/>
        <v>0.19507152621379026</v>
      </c>
      <c r="AS198" s="9">
        <f t="shared" si="26"/>
        <v>0.17044164140482571</v>
      </c>
      <c r="AT198" s="9">
        <f t="shared" si="26"/>
        <v>0.16271114993548774</v>
      </c>
      <c r="AU198" s="9">
        <f t="shared" si="26"/>
        <v>1.2535437318576311E-2</v>
      </c>
      <c r="AV198" s="9">
        <f t="shared" si="25"/>
        <v>0</v>
      </c>
      <c r="AW198" s="9">
        <f t="shared" si="25"/>
        <v>0</v>
      </c>
      <c r="AX198" s="9">
        <f t="shared" si="25"/>
        <v>0.13143377792592298</v>
      </c>
      <c r="AY198" s="9">
        <f t="shared" si="22"/>
        <v>0</v>
      </c>
      <c r="AZ198" s="9">
        <f t="shared" si="22"/>
        <v>0.15962193424677421</v>
      </c>
      <c r="BA198" s="10">
        <f t="shared" si="22"/>
        <v>1</v>
      </c>
    </row>
    <row r="199" spans="1:53" x14ac:dyDescent="0.2">
      <c r="A199" s="5">
        <v>197</v>
      </c>
      <c r="B199" s="6" t="s">
        <v>222</v>
      </c>
      <c r="C199" s="25"/>
      <c r="D199" s="7">
        <v>629238.37140064139</v>
      </c>
      <c r="E199" s="7">
        <v>222973.60066909291</v>
      </c>
      <c r="F199" s="7">
        <v>160581.81722047427</v>
      </c>
      <c r="G199" s="7">
        <v>111216.27700018752</v>
      </c>
      <c r="H199" s="7">
        <v>371660.46993827284</v>
      </c>
      <c r="I199" s="7">
        <v>701771.18493232818</v>
      </c>
      <c r="J199" s="7">
        <v>373427.5183088074</v>
      </c>
      <c r="K199" s="7">
        <v>772439.80825466255</v>
      </c>
      <c r="L199" s="7">
        <v>1303.1322074340221</v>
      </c>
      <c r="M199" s="7">
        <v>805513.67764483148</v>
      </c>
      <c r="N199" s="7">
        <v>251472.01070538498</v>
      </c>
      <c r="O199" s="7">
        <v>720787.66258764232</v>
      </c>
      <c r="P199" s="7">
        <v>388574.59338256205</v>
      </c>
      <c r="Q199" s="7">
        <v>1006493.9803698428</v>
      </c>
      <c r="R199" s="7">
        <v>595065.06672087533</v>
      </c>
      <c r="S199" s="7">
        <v>309593.05663234566</v>
      </c>
      <c r="T199" s="7">
        <v>210807.4449682142</v>
      </c>
      <c r="U199" s="7">
        <v>186721.73423570947</v>
      </c>
      <c r="V199" s="7">
        <v>1117882.4103290201</v>
      </c>
      <c r="W199" s="7">
        <v>152535.08025786065</v>
      </c>
      <c r="X199" s="7">
        <v>231368.26852336855</v>
      </c>
      <c r="Y199" s="7">
        <v>294593.03792698268</v>
      </c>
      <c r="Z199" s="7">
        <v>229894.51330010194</v>
      </c>
      <c r="AA199" s="7">
        <v>162849.07248335684</v>
      </c>
      <c r="AB199" s="8">
        <f t="shared" si="28"/>
        <v>10008763.790000003</v>
      </c>
      <c r="AC199" s="9">
        <f t="shared" si="27"/>
        <v>6.2868740296311981E-2</v>
      </c>
      <c r="AD199" s="9">
        <f t="shared" si="27"/>
        <v>2.2277836239063931E-2</v>
      </c>
      <c r="AE199" s="9">
        <f t="shared" si="27"/>
        <v>1.6044120991337157E-2</v>
      </c>
      <c r="AF199" s="9">
        <f t="shared" si="27"/>
        <v>1.111188947343391E-2</v>
      </c>
      <c r="AG199" s="9">
        <f t="shared" si="27"/>
        <v>3.7133503970750888E-2</v>
      </c>
      <c r="AH199" s="9">
        <f t="shared" si="27"/>
        <v>7.0115670591955087E-2</v>
      </c>
      <c r="AI199" s="9">
        <f t="shared" si="27"/>
        <v>3.7310054082993531E-2</v>
      </c>
      <c r="AJ199" s="9">
        <f t="shared" si="27"/>
        <v>7.7176345097326182E-2</v>
      </c>
      <c r="AK199" s="9">
        <f t="shared" si="27"/>
        <v>1.3019911697146984E-4</v>
      </c>
      <c r="AL199" s="9">
        <f t="shared" si="27"/>
        <v>8.0480836049866583E-2</v>
      </c>
      <c r="AM199" s="9">
        <f t="shared" si="27"/>
        <v>2.512518188876E-2</v>
      </c>
      <c r="AN199" s="9">
        <f t="shared" si="27"/>
        <v>7.2015653252582371E-2</v>
      </c>
      <c r="AO199" s="9">
        <f t="shared" si="27"/>
        <v>3.8823435294855921E-2</v>
      </c>
      <c r="AP199" s="9">
        <f t="shared" si="27"/>
        <v>0.10056126825327372</v>
      </c>
      <c r="AQ199" s="9">
        <f t="shared" si="27"/>
        <v>5.9454402082644728E-2</v>
      </c>
      <c r="AR199" s="9">
        <f t="shared" si="27"/>
        <v>3.0932197335066251E-2</v>
      </c>
      <c r="AS199" s="9">
        <f t="shared" si="26"/>
        <v>2.106228595172133E-2</v>
      </c>
      <c r="AT199" s="9">
        <f t="shared" si="26"/>
        <v>1.8655823851319947E-2</v>
      </c>
      <c r="AU199" s="9">
        <f t="shared" si="26"/>
        <v>0.11169035794869327</v>
      </c>
      <c r="AV199" s="9">
        <f t="shared" si="25"/>
        <v>1.5240151876724489E-2</v>
      </c>
      <c r="AW199" s="9">
        <f t="shared" si="25"/>
        <v>2.31165679776092E-2</v>
      </c>
      <c r="AX199" s="9">
        <f t="shared" si="25"/>
        <v>2.9433508883616344E-2</v>
      </c>
      <c r="AY199" s="9">
        <f t="shared" si="22"/>
        <v>2.296932149900421E-2</v>
      </c>
      <c r="AZ199" s="9">
        <f t="shared" si="22"/>
        <v>1.6270647994117243E-2</v>
      </c>
      <c r="BA199" s="10">
        <f t="shared" si="22"/>
        <v>1</v>
      </c>
    </row>
    <row r="200" spans="1:53" ht="25.5" x14ac:dyDescent="0.2">
      <c r="A200" s="5">
        <v>198</v>
      </c>
      <c r="B200" s="6" t="s">
        <v>223</v>
      </c>
      <c r="C200" s="25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>
        <v>32534128.130000006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8">
        <f t="shared" si="28"/>
        <v>32534128.130000006</v>
      </c>
      <c r="AC200" s="9">
        <f t="shared" si="27"/>
        <v>0</v>
      </c>
      <c r="AD200" s="9">
        <f t="shared" si="27"/>
        <v>0</v>
      </c>
      <c r="AE200" s="9">
        <f t="shared" si="27"/>
        <v>0</v>
      </c>
      <c r="AF200" s="9">
        <f t="shared" si="27"/>
        <v>0</v>
      </c>
      <c r="AG200" s="9">
        <f t="shared" si="27"/>
        <v>0</v>
      </c>
      <c r="AH200" s="9">
        <f t="shared" si="27"/>
        <v>0</v>
      </c>
      <c r="AI200" s="9">
        <f t="shared" si="27"/>
        <v>0</v>
      </c>
      <c r="AJ200" s="9">
        <f t="shared" si="27"/>
        <v>0</v>
      </c>
      <c r="AK200" s="9">
        <f t="shared" si="27"/>
        <v>0</v>
      </c>
      <c r="AL200" s="9">
        <f t="shared" si="27"/>
        <v>0</v>
      </c>
      <c r="AM200" s="9">
        <f t="shared" si="27"/>
        <v>0</v>
      </c>
      <c r="AN200" s="9">
        <f t="shared" si="27"/>
        <v>0</v>
      </c>
      <c r="AO200" s="9">
        <f t="shared" si="27"/>
        <v>0</v>
      </c>
      <c r="AP200" s="9">
        <f t="shared" si="27"/>
        <v>1</v>
      </c>
      <c r="AQ200" s="9">
        <f t="shared" si="27"/>
        <v>0</v>
      </c>
      <c r="AR200" s="9">
        <f t="shared" si="27"/>
        <v>0</v>
      </c>
      <c r="AS200" s="9">
        <f t="shared" si="26"/>
        <v>0</v>
      </c>
      <c r="AT200" s="9">
        <f t="shared" si="26"/>
        <v>0</v>
      </c>
      <c r="AU200" s="9">
        <f t="shared" si="26"/>
        <v>0</v>
      </c>
      <c r="AV200" s="9">
        <f t="shared" si="25"/>
        <v>0</v>
      </c>
      <c r="AW200" s="9">
        <f t="shared" si="25"/>
        <v>0</v>
      </c>
      <c r="AX200" s="9">
        <f t="shared" si="25"/>
        <v>0</v>
      </c>
      <c r="AY200" s="9">
        <f t="shared" si="22"/>
        <v>0</v>
      </c>
      <c r="AZ200" s="9">
        <f t="shared" si="22"/>
        <v>0</v>
      </c>
      <c r="BA200" s="10">
        <f t="shared" si="22"/>
        <v>1</v>
      </c>
    </row>
    <row r="201" spans="1:53" x14ac:dyDescent="0.2">
      <c r="A201" s="5">
        <v>199</v>
      </c>
      <c r="B201" s="6" t="s">
        <v>224</v>
      </c>
      <c r="C201" s="25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>
        <v>466247.5</v>
      </c>
      <c r="W201" s="7"/>
      <c r="X201" s="7"/>
      <c r="Y201" s="7"/>
      <c r="Z201" s="7"/>
      <c r="AA201" s="7"/>
      <c r="AB201" s="8">
        <f t="shared" si="28"/>
        <v>466247.5</v>
      </c>
      <c r="AC201" s="9">
        <f t="shared" si="27"/>
        <v>0</v>
      </c>
      <c r="AD201" s="9">
        <f t="shared" si="27"/>
        <v>0</v>
      </c>
      <c r="AE201" s="9">
        <f t="shared" si="27"/>
        <v>0</v>
      </c>
      <c r="AF201" s="9">
        <f t="shared" si="27"/>
        <v>0</v>
      </c>
      <c r="AG201" s="9">
        <f t="shared" si="27"/>
        <v>0</v>
      </c>
      <c r="AH201" s="9">
        <f t="shared" si="27"/>
        <v>0</v>
      </c>
      <c r="AI201" s="9">
        <f t="shared" si="27"/>
        <v>0</v>
      </c>
      <c r="AJ201" s="9">
        <f t="shared" si="27"/>
        <v>0</v>
      </c>
      <c r="AK201" s="9">
        <f t="shared" si="27"/>
        <v>0</v>
      </c>
      <c r="AL201" s="9">
        <f t="shared" si="27"/>
        <v>0</v>
      </c>
      <c r="AM201" s="9">
        <f t="shared" si="27"/>
        <v>0</v>
      </c>
      <c r="AN201" s="9">
        <f t="shared" si="27"/>
        <v>0</v>
      </c>
      <c r="AO201" s="9">
        <f t="shared" si="27"/>
        <v>0</v>
      </c>
      <c r="AP201" s="9">
        <f t="shared" si="27"/>
        <v>0</v>
      </c>
      <c r="AQ201" s="9">
        <f t="shared" si="27"/>
        <v>0</v>
      </c>
      <c r="AR201" s="9">
        <f t="shared" si="27"/>
        <v>0</v>
      </c>
      <c r="AS201" s="9">
        <f t="shared" si="26"/>
        <v>0</v>
      </c>
      <c r="AT201" s="9">
        <f t="shared" si="26"/>
        <v>0</v>
      </c>
      <c r="AU201" s="9">
        <f t="shared" si="26"/>
        <v>1</v>
      </c>
      <c r="AV201" s="9">
        <f t="shared" si="25"/>
        <v>0</v>
      </c>
      <c r="AW201" s="9">
        <f t="shared" si="25"/>
        <v>0</v>
      </c>
      <c r="AX201" s="9">
        <f t="shared" si="25"/>
        <v>0</v>
      </c>
      <c r="AY201" s="9">
        <f t="shared" si="22"/>
        <v>0</v>
      </c>
      <c r="AZ201" s="9">
        <f t="shared" si="22"/>
        <v>0</v>
      </c>
      <c r="BA201" s="10">
        <f t="shared" si="22"/>
        <v>1</v>
      </c>
    </row>
    <row r="202" spans="1:53" x14ac:dyDescent="0.2">
      <c r="A202" s="5">
        <v>200</v>
      </c>
      <c r="B202" s="6" t="s">
        <v>225</v>
      </c>
      <c r="C202" s="25"/>
      <c r="D202" s="7">
        <v>871439.6692413186</v>
      </c>
      <c r="E202" s="7">
        <v>488271.84058136935</v>
      </c>
      <c r="F202" s="7">
        <v>584902.74919867341</v>
      </c>
      <c r="G202" s="7">
        <v>754015.46745161223</v>
      </c>
      <c r="H202" s="7">
        <v>489332.94772118912</v>
      </c>
      <c r="I202" s="7">
        <v>488947.46821771475</v>
      </c>
      <c r="J202" s="7">
        <v>1104289.4178845298</v>
      </c>
      <c r="K202" s="7">
        <v>762318.08443430206</v>
      </c>
      <c r="L202" s="7">
        <v>487733.27539418993</v>
      </c>
      <c r="M202" s="7">
        <v>11373681.842452968</v>
      </c>
      <c r="N202" s="7">
        <v>708961.23064044653</v>
      </c>
      <c r="O202" s="7">
        <v>1111979.0016051796</v>
      </c>
      <c r="P202" s="7">
        <v>490439.68058525684</v>
      </c>
      <c r="Q202" s="7">
        <v>493494.28955613356</v>
      </c>
      <c r="R202" s="7">
        <v>1004395.7436165848</v>
      </c>
      <c r="S202" s="7">
        <v>488805.86254098424</v>
      </c>
      <c r="T202" s="7">
        <v>1006161.1772395723</v>
      </c>
      <c r="U202" s="7">
        <v>1207128.5296889357</v>
      </c>
      <c r="V202" s="7">
        <v>16004420.263518862</v>
      </c>
      <c r="W202" s="7">
        <v>489408.45120715076</v>
      </c>
      <c r="X202" s="7">
        <v>492763.02422333619</v>
      </c>
      <c r="Y202" s="7">
        <v>1449935.6094070722</v>
      </c>
      <c r="Z202" s="7">
        <v>489594.21175374958</v>
      </c>
      <c r="AA202" s="7">
        <v>1466768.3218388744</v>
      </c>
      <c r="AB202" s="8">
        <f t="shared" si="28"/>
        <v>44309188.160000011</v>
      </c>
      <c r="AC202" s="9">
        <f t="shared" si="27"/>
        <v>1.9667245224501952E-2</v>
      </c>
      <c r="AD202" s="9">
        <f t="shared" si="27"/>
        <v>1.1019652150209227E-2</v>
      </c>
      <c r="AE202" s="9">
        <f t="shared" si="27"/>
        <v>1.320048444775372E-2</v>
      </c>
      <c r="AF202" s="9">
        <f t="shared" si="27"/>
        <v>1.701713569494594E-2</v>
      </c>
      <c r="AG202" s="9">
        <f t="shared" si="27"/>
        <v>1.1043599940360293E-2</v>
      </c>
      <c r="AH202" s="9">
        <f t="shared" si="27"/>
        <v>1.1034900175831039E-2</v>
      </c>
      <c r="AI202" s="9">
        <f t="shared" si="27"/>
        <v>2.4922357274905431E-2</v>
      </c>
      <c r="AJ202" s="9">
        <f t="shared" si="27"/>
        <v>1.7204514821656844E-2</v>
      </c>
      <c r="AK202" s="9">
        <f t="shared" si="27"/>
        <v>1.100749744348712E-2</v>
      </c>
      <c r="AL202" s="9">
        <f t="shared" si="27"/>
        <v>0.2566890145082939</v>
      </c>
      <c r="AM202" s="9">
        <f t="shared" si="27"/>
        <v>1.6000320928480905E-2</v>
      </c>
      <c r="AN202" s="9">
        <f t="shared" si="27"/>
        <v>2.5095901048555327E-2</v>
      </c>
      <c r="AO202" s="9">
        <f t="shared" si="27"/>
        <v>1.1068577442996344E-2</v>
      </c>
      <c r="AP202" s="9">
        <f t="shared" si="27"/>
        <v>1.1137515943061987E-2</v>
      </c>
      <c r="AQ202" s="9">
        <f t="shared" si="27"/>
        <v>2.2667888655276698E-2</v>
      </c>
      <c r="AR202" s="9">
        <f t="shared" si="27"/>
        <v>1.1031704322270844E-2</v>
      </c>
      <c r="AS202" s="9">
        <f t="shared" si="26"/>
        <v>2.2707732166212004E-2</v>
      </c>
      <c r="AT202" s="9">
        <f t="shared" si="26"/>
        <v>2.7243300539156964E-2</v>
      </c>
      <c r="AU202" s="9">
        <f t="shared" si="26"/>
        <v>0.36119867973493602</v>
      </c>
      <c r="AV202" s="9">
        <f t="shared" si="25"/>
        <v>1.1045303954563599E-2</v>
      </c>
      <c r="AW202" s="9">
        <f t="shared" si="25"/>
        <v>1.1121012247933186E-2</v>
      </c>
      <c r="AX202" s="9">
        <f t="shared" si="25"/>
        <v>3.2723136433269101E-2</v>
      </c>
      <c r="AY202" s="9">
        <f t="shared" si="22"/>
        <v>1.1049496325363265E-2</v>
      </c>
      <c r="AZ202" s="9">
        <f t="shared" si="22"/>
        <v>3.3103028575978181E-2</v>
      </c>
      <c r="BA202" s="10">
        <f t="shared" si="22"/>
        <v>1</v>
      </c>
    </row>
    <row r="203" spans="1:53" x14ac:dyDescent="0.2">
      <c r="A203" s="5">
        <v>201</v>
      </c>
      <c r="B203" s="6" t="s">
        <v>226</v>
      </c>
      <c r="C203" s="25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>
        <v>1372340</v>
      </c>
      <c r="W203" s="7"/>
      <c r="X203" s="7"/>
      <c r="Y203" s="7"/>
      <c r="Z203" s="7"/>
      <c r="AA203" s="7"/>
      <c r="AB203" s="8">
        <f t="shared" si="28"/>
        <v>1372340</v>
      </c>
      <c r="AC203" s="9">
        <f t="shared" si="27"/>
        <v>0</v>
      </c>
      <c r="AD203" s="9">
        <f t="shared" si="27"/>
        <v>0</v>
      </c>
      <c r="AE203" s="9">
        <f t="shared" si="27"/>
        <v>0</v>
      </c>
      <c r="AF203" s="9">
        <f t="shared" si="27"/>
        <v>0</v>
      </c>
      <c r="AG203" s="9">
        <f t="shared" si="27"/>
        <v>0</v>
      </c>
      <c r="AH203" s="9">
        <f t="shared" si="27"/>
        <v>0</v>
      </c>
      <c r="AI203" s="9">
        <f t="shared" si="27"/>
        <v>0</v>
      </c>
      <c r="AJ203" s="9">
        <f t="shared" si="27"/>
        <v>0</v>
      </c>
      <c r="AK203" s="9">
        <f t="shared" si="27"/>
        <v>0</v>
      </c>
      <c r="AL203" s="9">
        <f t="shared" si="27"/>
        <v>0</v>
      </c>
      <c r="AM203" s="9">
        <f t="shared" si="27"/>
        <v>0</v>
      </c>
      <c r="AN203" s="9">
        <f t="shared" si="27"/>
        <v>0</v>
      </c>
      <c r="AO203" s="9">
        <f t="shared" si="27"/>
        <v>0</v>
      </c>
      <c r="AP203" s="9">
        <f t="shared" si="27"/>
        <v>0</v>
      </c>
      <c r="AQ203" s="9">
        <f t="shared" si="27"/>
        <v>0</v>
      </c>
      <c r="AR203" s="9">
        <f t="shared" si="27"/>
        <v>0</v>
      </c>
      <c r="AS203" s="9">
        <f t="shared" si="26"/>
        <v>0</v>
      </c>
      <c r="AT203" s="9">
        <f t="shared" si="26"/>
        <v>0</v>
      </c>
      <c r="AU203" s="9">
        <f t="shared" si="26"/>
        <v>1</v>
      </c>
      <c r="AV203" s="9">
        <f t="shared" si="25"/>
        <v>0</v>
      </c>
      <c r="AW203" s="9">
        <f t="shared" si="25"/>
        <v>0</v>
      </c>
      <c r="AX203" s="9">
        <f t="shared" si="25"/>
        <v>0</v>
      </c>
      <c r="AY203" s="9">
        <f t="shared" si="22"/>
        <v>0</v>
      </c>
      <c r="AZ203" s="9">
        <f t="shared" si="22"/>
        <v>0</v>
      </c>
      <c r="BA203" s="10">
        <f t="shared" si="22"/>
        <v>1</v>
      </c>
    </row>
    <row r="204" spans="1:53" ht="25.5" x14ac:dyDescent="0.2">
      <c r="A204" s="5">
        <v>202</v>
      </c>
      <c r="B204" s="6" t="s">
        <v>227</v>
      </c>
      <c r="C204" s="25"/>
      <c r="D204" s="7">
        <v>43494.447394122602</v>
      </c>
      <c r="E204" s="7"/>
      <c r="F204" s="7"/>
      <c r="G204" s="7">
        <v>43494.447394122602</v>
      </c>
      <c r="H204" s="7"/>
      <c r="I204" s="7"/>
      <c r="J204" s="7"/>
      <c r="K204" s="7">
        <v>43494.447394122602</v>
      </c>
      <c r="L204" s="7"/>
      <c r="M204" s="7">
        <v>43494.447394122602</v>
      </c>
      <c r="N204" s="7">
        <v>43494.447394122602</v>
      </c>
      <c r="O204" s="7"/>
      <c r="P204" s="7"/>
      <c r="Q204" s="7"/>
      <c r="R204" s="7"/>
      <c r="S204" s="7"/>
      <c r="T204" s="7"/>
      <c r="U204" s="7"/>
      <c r="V204" s="7">
        <v>903541.55563526449</v>
      </c>
      <c r="W204" s="7"/>
      <c r="X204" s="7"/>
      <c r="Y204" s="7">
        <v>43494.447394122602</v>
      </c>
      <c r="Z204" s="7"/>
      <c r="AA204" s="7"/>
      <c r="AB204" s="8">
        <f t="shared" si="28"/>
        <v>1164508.24</v>
      </c>
      <c r="AC204" s="9">
        <f t="shared" si="27"/>
        <v>3.7350055499927252E-2</v>
      </c>
      <c r="AD204" s="9">
        <f t="shared" si="27"/>
        <v>0</v>
      </c>
      <c r="AE204" s="9">
        <f t="shared" si="27"/>
        <v>0</v>
      </c>
      <c r="AF204" s="9">
        <f t="shared" si="27"/>
        <v>3.7350055499927252E-2</v>
      </c>
      <c r="AG204" s="9">
        <f t="shared" si="27"/>
        <v>0</v>
      </c>
      <c r="AH204" s="9">
        <f t="shared" si="27"/>
        <v>0</v>
      </c>
      <c r="AI204" s="9">
        <f t="shared" si="27"/>
        <v>0</v>
      </c>
      <c r="AJ204" s="9">
        <f t="shared" si="27"/>
        <v>3.7350055499927252E-2</v>
      </c>
      <c r="AK204" s="9">
        <f t="shared" si="27"/>
        <v>0</v>
      </c>
      <c r="AL204" s="9">
        <f t="shared" si="27"/>
        <v>3.7350055499927252E-2</v>
      </c>
      <c r="AM204" s="9">
        <f t="shared" si="27"/>
        <v>3.7350055499927252E-2</v>
      </c>
      <c r="AN204" s="9">
        <f t="shared" si="27"/>
        <v>0</v>
      </c>
      <c r="AO204" s="9">
        <f t="shared" si="27"/>
        <v>0</v>
      </c>
      <c r="AP204" s="9">
        <f t="shared" si="27"/>
        <v>0</v>
      </c>
      <c r="AQ204" s="9">
        <f t="shared" si="27"/>
        <v>0</v>
      </c>
      <c r="AR204" s="9">
        <f t="shared" si="27"/>
        <v>0</v>
      </c>
      <c r="AS204" s="9">
        <f t="shared" si="26"/>
        <v>0</v>
      </c>
      <c r="AT204" s="9">
        <f t="shared" si="26"/>
        <v>0</v>
      </c>
      <c r="AU204" s="9">
        <f t="shared" si="26"/>
        <v>0.77589966700043655</v>
      </c>
      <c r="AV204" s="9">
        <f t="shared" si="25"/>
        <v>0</v>
      </c>
      <c r="AW204" s="9">
        <f t="shared" si="25"/>
        <v>0</v>
      </c>
      <c r="AX204" s="9">
        <f t="shared" si="25"/>
        <v>3.7350055499927252E-2</v>
      </c>
      <c r="AY204" s="9">
        <f t="shared" si="22"/>
        <v>0</v>
      </c>
      <c r="AZ204" s="9">
        <f t="shared" si="22"/>
        <v>0</v>
      </c>
      <c r="BA204" s="10">
        <f t="shared" si="22"/>
        <v>1</v>
      </c>
    </row>
    <row r="205" spans="1:53" x14ac:dyDescent="0.2">
      <c r="A205" s="5">
        <v>203</v>
      </c>
      <c r="B205" s="6" t="s">
        <v>228</v>
      </c>
      <c r="C205" s="25"/>
      <c r="D205" s="7">
        <v>4164094.2938709916</v>
      </c>
      <c r="E205" s="7">
        <v>2682541.6397789652</v>
      </c>
      <c r="F205" s="7">
        <v>2303592.2572218007</v>
      </c>
      <c r="G205" s="7">
        <v>1963965.3658268177</v>
      </c>
      <c r="H205" s="7">
        <v>3124916.0304768295</v>
      </c>
      <c r="I205" s="7">
        <v>2764012.8602093519</v>
      </c>
      <c r="J205" s="7">
        <v>5423718.465271825</v>
      </c>
      <c r="K205" s="7">
        <v>5203608.4726926684</v>
      </c>
      <c r="L205" s="7">
        <v>4847796.016046579</v>
      </c>
      <c r="M205" s="7">
        <v>10725744.084645567</v>
      </c>
      <c r="N205" s="7">
        <v>3126222.4416822689</v>
      </c>
      <c r="O205" s="7">
        <v>4006025.3916934412</v>
      </c>
      <c r="P205" s="7">
        <v>3899116.064501334</v>
      </c>
      <c r="Q205" s="7">
        <v>6524081.4269230943</v>
      </c>
      <c r="R205" s="7">
        <v>2381149.221937303</v>
      </c>
      <c r="S205" s="7">
        <v>2470264.4970214344</v>
      </c>
      <c r="T205" s="7">
        <v>2736280.4899993218</v>
      </c>
      <c r="U205" s="7">
        <v>2263753.8503727578</v>
      </c>
      <c r="V205" s="7">
        <v>88664239.841191486</v>
      </c>
      <c r="W205" s="7">
        <v>3695361.3566978751</v>
      </c>
      <c r="X205" s="7">
        <v>3702555.5546815591</v>
      </c>
      <c r="Y205" s="7">
        <v>2836893.4826579113</v>
      </c>
      <c r="Z205" s="7">
        <v>3944081.7140707839</v>
      </c>
      <c r="AA205" s="7">
        <v>2643774.320528111</v>
      </c>
      <c r="AB205" s="8">
        <f t="shared" si="28"/>
        <v>176097789.14000013</v>
      </c>
      <c r="AC205" s="9">
        <f t="shared" si="27"/>
        <v>2.3646488205257818E-2</v>
      </c>
      <c r="AD205" s="9">
        <f t="shared" si="27"/>
        <v>1.5233249962305365E-2</v>
      </c>
      <c r="AE205" s="9">
        <f t="shared" si="27"/>
        <v>1.3081324123782233E-2</v>
      </c>
      <c r="AF205" s="9">
        <f t="shared" si="27"/>
        <v>1.1152697460985376E-2</v>
      </c>
      <c r="AG205" s="9">
        <f t="shared" si="27"/>
        <v>1.7745345047986257E-2</v>
      </c>
      <c r="AH205" s="9">
        <f t="shared" si="27"/>
        <v>1.5695897567526665E-2</v>
      </c>
      <c r="AI205" s="9">
        <f t="shared" ref="AC205:AR221" si="29">+J205/$AB205</f>
        <v>3.0799469384365157E-2</v>
      </c>
      <c r="AJ205" s="9">
        <f t="shared" si="29"/>
        <v>2.9549538913039554E-2</v>
      </c>
      <c r="AK205" s="9">
        <f t="shared" si="29"/>
        <v>2.7528999879677735E-2</v>
      </c>
      <c r="AL205" s="9">
        <f t="shared" si="29"/>
        <v>6.0907886107067793E-2</v>
      </c>
      <c r="AM205" s="9">
        <f t="shared" si="29"/>
        <v>1.7752763716964551E-2</v>
      </c>
      <c r="AN205" s="9">
        <f t="shared" si="29"/>
        <v>2.2748868178626574E-2</v>
      </c>
      <c r="AO205" s="9">
        <f t="shared" si="29"/>
        <v>2.2141766137685485E-2</v>
      </c>
      <c r="AP205" s="9">
        <f t="shared" si="29"/>
        <v>3.7048059823944532E-2</v>
      </c>
      <c r="AQ205" s="9">
        <f t="shared" si="29"/>
        <v>1.3521743989893349E-2</v>
      </c>
      <c r="AR205" s="9">
        <f t="shared" si="29"/>
        <v>1.4027799605465465E-2</v>
      </c>
      <c r="AS205" s="9">
        <f t="shared" si="26"/>
        <v>1.5538414782845124E-2</v>
      </c>
      <c r="AT205" s="9">
        <f t="shared" si="26"/>
        <v>1.2855095236732601E-2</v>
      </c>
      <c r="AU205" s="9">
        <f t="shared" si="26"/>
        <v>0.50349433842523827</v>
      </c>
      <c r="AV205" s="9">
        <f t="shared" si="25"/>
        <v>2.0984711816909935E-2</v>
      </c>
      <c r="AW205" s="9">
        <f t="shared" si="25"/>
        <v>2.1025565242832077E-2</v>
      </c>
      <c r="AX205" s="9">
        <f t="shared" si="25"/>
        <v>1.6109762061819768E-2</v>
      </c>
      <c r="AY205" s="9">
        <f t="shared" si="22"/>
        <v>2.2397110908276001E-2</v>
      </c>
      <c r="AZ205" s="9">
        <f t="shared" si="22"/>
        <v>1.5013103420771935E-2</v>
      </c>
      <c r="BA205" s="10">
        <f t="shared" si="22"/>
        <v>1</v>
      </c>
    </row>
    <row r="206" spans="1:53" x14ac:dyDescent="0.2">
      <c r="A206" s="5">
        <v>204</v>
      </c>
      <c r="B206" s="6" t="s">
        <v>229</v>
      </c>
      <c r="C206" s="25"/>
      <c r="D206" s="7"/>
      <c r="E206" s="7"/>
      <c r="F206" s="7"/>
      <c r="G206" s="7"/>
      <c r="H206" s="7"/>
      <c r="I206" s="7"/>
      <c r="J206" s="7"/>
      <c r="K206" s="7"/>
      <c r="L206" s="7"/>
      <c r="M206" s="7">
        <v>27530.720000000001</v>
      </c>
      <c r="N206" s="7"/>
      <c r="O206" s="7"/>
      <c r="P206" s="7"/>
      <c r="Q206" s="7"/>
      <c r="R206" s="7"/>
      <c r="S206" s="7"/>
      <c r="T206" s="7"/>
      <c r="U206" s="7"/>
      <c r="V206" s="7">
        <v>174079.08</v>
      </c>
      <c r="W206" s="7"/>
      <c r="X206" s="7"/>
      <c r="Y206" s="7"/>
      <c r="Z206" s="7"/>
      <c r="AA206" s="7"/>
      <c r="AB206" s="8">
        <f t="shared" si="28"/>
        <v>201609.8</v>
      </c>
      <c r="AC206" s="9">
        <f t="shared" si="29"/>
        <v>0</v>
      </c>
      <c r="AD206" s="9">
        <f t="shared" si="29"/>
        <v>0</v>
      </c>
      <c r="AE206" s="9">
        <f t="shared" si="29"/>
        <v>0</v>
      </c>
      <c r="AF206" s="9">
        <f t="shared" si="29"/>
        <v>0</v>
      </c>
      <c r="AG206" s="9">
        <f t="shared" si="29"/>
        <v>0</v>
      </c>
      <c r="AH206" s="9">
        <f t="shared" si="29"/>
        <v>0</v>
      </c>
      <c r="AI206" s="9">
        <f t="shared" si="29"/>
        <v>0</v>
      </c>
      <c r="AJ206" s="9">
        <f t="shared" si="29"/>
        <v>0</v>
      </c>
      <c r="AK206" s="9">
        <f t="shared" si="29"/>
        <v>0</v>
      </c>
      <c r="AL206" s="9">
        <f t="shared" si="29"/>
        <v>0.13655447304644913</v>
      </c>
      <c r="AM206" s="9">
        <f t="shared" si="29"/>
        <v>0</v>
      </c>
      <c r="AN206" s="9">
        <f t="shared" si="29"/>
        <v>0</v>
      </c>
      <c r="AO206" s="9">
        <f t="shared" si="29"/>
        <v>0</v>
      </c>
      <c r="AP206" s="9">
        <f t="shared" si="29"/>
        <v>0</v>
      </c>
      <c r="AQ206" s="9">
        <f t="shared" si="29"/>
        <v>0</v>
      </c>
      <c r="AR206" s="9">
        <f t="shared" si="29"/>
        <v>0</v>
      </c>
      <c r="AS206" s="9">
        <f t="shared" si="26"/>
        <v>0</v>
      </c>
      <c r="AT206" s="9">
        <f t="shared" si="26"/>
        <v>0</v>
      </c>
      <c r="AU206" s="9">
        <f t="shared" si="26"/>
        <v>0.86344552695355081</v>
      </c>
      <c r="AV206" s="9">
        <f t="shared" si="25"/>
        <v>0</v>
      </c>
      <c r="AW206" s="9">
        <f t="shared" si="25"/>
        <v>0</v>
      </c>
      <c r="AX206" s="9">
        <f t="shared" si="25"/>
        <v>0</v>
      </c>
      <c r="AY206" s="9">
        <f t="shared" si="22"/>
        <v>0</v>
      </c>
      <c r="AZ206" s="9">
        <f t="shared" si="22"/>
        <v>0</v>
      </c>
      <c r="BA206" s="10">
        <f t="shared" si="22"/>
        <v>1</v>
      </c>
    </row>
    <row r="207" spans="1:53" x14ac:dyDescent="0.2">
      <c r="A207" s="5">
        <v>205</v>
      </c>
      <c r="B207" s="6" t="s">
        <v>230</v>
      </c>
      <c r="C207" s="25"/>
      <c r="D207" s="7">
        <v>2016</v>
      </c>
      <c r="E207" s="7"/>
      <c r="F207" s="7"/>
      <c r="G207" s="7"/>
      <c r="H207" s="7">
        <v>0</v>
      </c>
      <c r="I207" s="7"/>
      <c r="J207" s="7"/>
      <c r="K207" s="7">
        <v>1612.8</v>
      </c>
      <c r="L207" s="7"/>
      <c r="M207" s="7">
        <v>0</v>
      </c>
      <c r="N207" s="7"/>
      <c r="O207" s="7">
        <v>4032</v>
      </c>
      <c r="P207" s="7">
        <v>0</v>
      </c>
      <c r="Q207" s="7">
        <v>3427.2</v>
      </c>
      <c r="R207" s="7"/>
      <c r="S207" s="7"/>
      <c r="T207" s="7">
        <v>1612.8</v>
      </c>
      <c r="U207" s="7"/>
      <c r="V207" s="7">
        <v>996570.39</v>
      </c>
      <c r="W207" s="7"/>
      <c r="X207" s="7"/>
      <c r="Y207" s="7"/>
      <c r="Z207" s="7"/>
      <c r="AA207" s="7"/>
      <c r="AB207" s="8">
        <f t="shared" si="28"/>
        <v>1009271.1900000001</v>
      </c>
      <c r="AC207" s="9">
        <f t="shared" si="29"/>
        <v>1.9974809743652745E-3</v>
      </c>
      <c r="AD207" s="9">
        <f t="shared" si="29"/>
        <v>0</v>
      </c>
      <c r="AE207" s="9">
        <f t="shared" si="29"/>
        <v>0</v>
      </c>
      <c r="AF207" s="9">
        <f t="shared" si="29"/>
        <v>0</v>
      </c>
      <c r="AG207" s="9">
        <f t="shared" si="29"/>
        <v>0</v>
      </c>
      <c r="AH207" s="9">
        <f t="shared" si="29"/>
        <v>0</v>
      </c>
      <c r="AI207" s="9">
        <f t="shared" si="29"/>
        <v>0</v>
      </c>
      <c r="AJ207" s="9">
        <f t="shared" si="29"/>
        <v>1.5979847794922195E-3</v>
      </c>
      <c r="AK207" s="9">
        <f t="shared" si="29"/>
        <v>0</v>
      </c>
      <c r="AL207" s="9">
        <f t="shared" si="29"/>
        <v>0</v>
      </c>
      <c r="AM207" s="9">
        <f t="shared" si="29"/>
        <v>0</v>
      </c>
      <c r="AN207" s="9">
        <f t="shared" si="29"/>
        <v>3.994961948730549E-3</v>
      </c>
      <c r="AO207" s="9">
        <f t="shared" si="29"/>
        <v>0</v>
      </c>
      <c r="AP207" s="9">
        <f t="shared" si="29"/>
        <v>3.3957176564209661E-3</v>
      </c>
      <c r="AQ207" s="9">
        <f t="shared" si="29"/>
        <v>0</v>
      </c>
      <c r="AR207" s="9">
        <f t="shared" si="29"/>
        <v>0</v>
      </c>
      <c r="AS207" s="9">
        <f t="shared" si="26"/>
        <v>1.5979847794922195E-3</v>
      </c>
      <c r="AT207" s="9">
        <f t="shared" si="26"/>
        <v>0</v>
      </c>
      <c r="AU207" s="9">
        <f t="shared" si="26"/>
        <v>0.98741586986149876</v>
      </c>
      <c r="AV207" s="9">
        <f t="shared" si="25"/>
        <v>0</v>
      </c>
      <c r="AW207" s="9">
        <f t="shared" si="25"/>
        <v>0</v>
      </c>
      <c r="AX207" s="9">
        <f t="shared" si="25"/>
        <v>0</v>
      </c>
      <c r="AY207" s="9">
        <f t="shared" si="22"/>
        <v>0</v>
      </c>
      <c r="AZ207" s="9">
        <f t="shared" si="22"/>
        <v>0</v>
      </c>
      <c r="BA207" s="10">
        <f t="shared" si="22"/>
        <v>1</v>
      </c>
    </row>
    <row r="208" spans="1:53" x14ac:dyDescent="0.2">
      <c r="A208" s="5">
        <v>207</v>
      </c>
      <c r="B208" s="6" t="s">
        <v>231</v>
      </c>
      <c r="C208" s="25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>
        <v>7011.6100000000006</v>
      </c>
      <c r="W208" s="7"/>
      <c r="X208" s="7"/>
      <c r="Y208" s="7"/>
      <c r="Z208" s="7"/>
      <c r="AA208" s="7"/>
      <c r="AB208" s="8">
        <f t="shared" si="28"/>
        <v>7011.6100000000006</v>
      </c>
      <c r="AC208" s="9">
        <f t="shared" si="29"/>
        <v>0</v>
      </c>
      <c r="AD208" s="9">
        <f t="shared" si="29"/>
        <v>0</v>
      </c>
      <c r="AE208" s="9">
        <f t="shared" si="29"/>
        <v>0</v>
      </c>
      <c r="AF208" s="9">
        <f t="shared" si="29"/>
        <v>0</v>
      </c>
      <c r="AG208" s="9">
        <f t="shared" si="29"/>
        <v>0</v>
      </c>
      <c r="AH208" s="9">
        <f t="shared" si="29"/>
        <v>0</v>
      </c>
      <c r="AI208" s="9">
        <f t="shared" si="29"/>
        <v>0</v>
      </c>
      <c r="AJ208" s="9">
        <f t="shared" si="29"/>
        <v>0</v>
      </c>
      <c r="AK208" s="9">
        <f t="shared" si="29"/>
        <v>0</v>
      </c>
      <c r="AL208" s="9">
        <f t="shared" si="29"/>
        <v>0</v>
      </c>
      <c r="AM208" s="9">
        <f t="shared" si="29"/>
        <v>0</v>
      </c>
      <c r="AN208" s="9">
        <f t="shared" si="29"/>
        <v>0</v>
      </c>
      <c r="AO208" s="9">
        <f t="shared" si="29"/>
        <v>0</v>
      </c>
      <c r="AP208" s="9">
        <f t="shared" si="29"/>
        <v>0</v>
      </c>
      <c r="AQ208" s="9">
        <f t="shared" si="29"/>
        <v>0</v>
      </c>
      <c r="AR208" s="9">
        <f t="shared" si="29"/>
        <v>0</v>
      </c>
      <c r="AS208" s="9">
        <f t="shared" si="26"/>
        <v>0</v>
      </c>
      <c r="AT208" s="9">
        <f t="shared" si="26"/>
        <v>0</v>
      </c>
      <c r="AU208" s="9">
        <f t="shared" si="26"/>
        <v>1</v>
      </c>
      <c r="AV208" s="9">
        <f t="shared" ref="AV208:BA239" si="30">+W208/$AB208</f>
        <v>0</v>
      </c>
      <c r="AW208" s="9">
        <f t="shared" si="30"/>
        <v>0</v>
      </c>
      <c r="AX208" s="9">
        <f t="shared" si="30"/>
        <v>0</v>
      </c>
      <c r="AY208" s="9">
        <f t="shared" si="22"/>
        <v>0</v>
      </c>
      <c r="AZ208" s="9">
        <f t="shared" si="22"/>
        <v>0</v>
      </c>
      <c r="BA208" s="10">
        <f t="shared" si="22"/>
        <v>1</v>
      </c>
    </row>
    <row r="209" spans="1:53" x14ac:dyDescent="0.2">
      <c r="A209" s="5">
        <v>208</v>
      </c>
      <c r="B209" s="6" t="s">
        <v>232</v>
      </c>
      <c r="C209" s="25"/>
      <c r="D209" s="7">
        <v>8323665.102279597</v>
      </c>
      <c r="E209" s="7">
        <v>4683371.5793358767</v>
      </c>
      <c r="F209" s="7">
        <v>4270184.3185611693</v>
      </c>
      <c r="G209" s="7">
        <v>4238363.7249127179</v>
      </c>
      <c r="H209" s="7">
        <v>4842371.7362258397</v>
      </c>
      <c r="I209" s="7">
        <v>4498022.579353</v>
      </c>
      <c r="J209" s="7">
        <v>5484602.1731872009</v>
      </c>
      <c r="K209" s="7">
        <v>5341969.2339768652</v>
      </c>
      <c r="L209" s="7">
        <v>4011762.0096124336</v>
      </c>
      <c r="M209" s="7">
        <v>11607217.708340302</v>
      </c>
      <c r="N209" s="7">
        <v>4699610.3526594043</v>
      </c>
      <c r="O209" s="7">
        <v>4470023.8879170623</v>
      </c>
      <c r="P209" s="7">
        <v>4321697.2070059255</v>
      </c>
      <c r="Q209" s="7">
        <v>8177144.3980365293</v>
      </c>
      <c r="R209" s="7">
        <v>4133554.2399043818</v>
      </c>
      <c r="S209" s="7">
        <v>4092287.8875395935</v>
      </c>
      <c r="T209" s="7">
        <v>4092458.1865174398</v>
      </c>
      <c r="U209" s="7">
        <v>4083670.1731407461</v>
      </c>
      <c r="V209" s="7">
        <v>29566035.605133981</v>
      </c>
      <c r="W209" s="7">
        <v>4219435.7464909256</v>
      </c>
      <c r="X209" s="7">
        <v>4441560.9162752917</v>
      </c>
      <c r="Y209" s="7">
        <v>4201325.3086616257</v>
      </c>
      <c r="Z209" s="7">
        <v>6581868.1251915088</v>
      </c>
      <c r="AA209" s="7">
        <v>4076285.5097404895</v>
      </c>
      <c r="AB209" s="8">
        <f t="shared" si="28"/>
        <v>148458487.70999992</v>
      </c>
      <c r="AC209" s="9">
        <f t="shared" si="29"/>
        <v>5.6067290127184345E-2</v>
      </c>
      <c r="AD209" s="9">
        <f t="shared" si="29"/>
        <v>3.1546674437937253E-2</v>
      </c>
      <c r="AE209" s="9">
        <f t="shared" si="29"/>
        <v>2.8763490619024654E-2</v>
      </c>
      <c r="AF209" s="9">
        <f t="shared" si="29"/>
        <v>2.8549150609643647E-2</v>
      </c>
      <c r="AG209" s="9">
        <f t="shared" si="29"/>
        <v>3.2617681958912112E-2</v>
      </c>
      <c r="AH209" s="9">
        <f t="shared" si="29"/>
        <v>3.0298184015854154E-2</v>
      </c>
      <c r="AI209" s="9">
        <f t="shared" si="29"/>
        <v>3.6943675351865837E-2</v>
      </c>
      <c r="AJ209" s="9">
        <f t="shared" si="29"/>
        <v>3.5982915604070506E-2</v>
      </c>
      <c r="AK209" s="9">
        <f t="shared" si="29"/>
        <v>2.7022786446868865E-2</v>
      </c>
      <c r="AL209" s="9">
        <f t="shared" si="29"/>
        <v>7.8184938344609448E-2</v>
      </c>
      <c r="AM209" s="9">
        <f t="shared" si="29"/>
        <v>3.1656057024099987E-2</v>
      </c>
      <c r="AN209" s="9">
        <f t="shared" si="29"/>
        <v>3.010958791826605E-2</v>
      </c>
      <c r="AO209" s="9">
        <f t="shared" si="29"/>
        <v>2.9110475754326459E-2</v>
      </c>
      <c r="AP209" s="9">
        <f t="shared" si="29"/>
        <v>5.5080342822903014E-2</v>
      </c>
      <c r="AQ209" s="9">
        <f t="shared" si="29"/>
        <v>2.7843165477873532E-2</v>
      </c>
      <c r="AR209" s="9">
        <f t="shared" si="29"/>
        <v>2.7565199879534701E-2</v>
      </c>
      <c r="AS209" s="9">
        <f t="shared" ref="AP209:BA256" si="31">+T209/$AB209</f>
        <v>2.756634699466751E-2</v>
      </c>
      <c r="AT209" s="9">
        <f t="shared" si="31"/>
        <v>2.7507151905775993E-2</v>
      </c>
      <c r="AU209" s="9">
        <f t="shared" si="31"/>
        <v>0.19915355505229534</v>
      </c>
      <c r="AV209" s="9">
        <f t="shared" si="30"/>
        <v>2.8421653834526509E-2</v>
      </c>
      <c r="AW209" s="9">
        <f t="shared" si="30"/>
        <v>2.9917864480416067E-2</v>
      </c>
      <c r="AX209" s="9">
        <f t="shared" si="30"/>
        <v>2.8299663922675345E-2</v>
      </c>
      <c r="AY209" s="9">
        <f t="shared" si="22"/>
        <v>4.4334737789115744E-2</v>
      </c>
      <c r="AZ209" s="9">
        <f t="shared" si="22"/>
        <v>2.7457409627552859E-2</v>
      </c>
      <c r="BA209" s="10">
        <f t="shared" si="22"/>
        <v>1</v>
      </c>
    </row>
    <row r="210" spans="1:53" x14ac:dyDescent="0.2">
      <c r="A210" s="5">
        <v>209</v>
      </c>
      <c r="B210" s="6" t="s">
        <v>233</v>
      </c>
      <c r="C210" s="25"/>
      <c r="D210" s="7">
        <v>1281534.4648444557</v>
      </c>
      <c r="E210" s="7">
        <v>508436.90218963358</v>
      </c>
      <c r="F210" s="7">
        <v>172848.86406299108</v>
      </c>
      <c r="G210" s="7">
        <v>172848.86406299108</v>
      </c>
      <c r="H210" s="7">
        <v>599933.2550207997</v>
      </c>
      <c r="I210" s="7">
        <v>538396.03135857405</v>
      </c>
      <c r="J210" s="7">
        <v>639762.92374228302</v>
      </c>
      <c r="K210" s="7">
        <v>498519.34550513094</v>
      </c>
      <c r="L210" s="7"/>
      <c r="M210" s="7">
        <v>2422972.4084034315</v>
      </c>
      <c r="N210" s="7">
        <v>574846.08752179868</v>
      </c>
      <c r="O210" s="7">
        <v>178328.93016374487</v>
      </c>
      <c r="P210" s="7"/>
      <c r="Q210" s="7">
        <v>1015874.5349733892</v>
      </c>
      <c r="R210" s="7">
        <v>87194.737391143921</v>
      </c>
      <c r="S210" s="7">
        <v>53658.300199160687</v>
      </c>
      <c r="T210" s="7">
        <v>26829.150099580336</v>
      </c>
      <c r="U210" s="7">
        <v>20121.862142193109</v>
      </c>
      <c r="V210" s="7">
        <v>7429222.6314693792</v>
      </c>
      <c r="W210" s="7">
        <v>26829.148369611761</v>
      </c>
      <c r="X210" s="7">
        <v>172848.86406299108</v>
      </c>
      <c r="Y210" s="7">
        <v>251523.28066984311</v>
      </c>
      <c r="Z210" s="7">
        <v>380276.79936290695</v>
      </c>
      <c r="AA210" s="7">
        <v>67072.874383966569</v>
      </c>
      <c r="AB210" s="8">
        <f t="shared" si="28"/>
        <v>17119880.259999998</v>
      </c>
      <c r="AC210" s="9">
        <f t="shared" si="29"/>
        <v>7.4856508654369283E-2</v>
      </c>
      <c r="AD210" s="9">
        <f t="shared" si="29"/>
        <v>2.9698624900874958E-2</v>
      </c>
      <c r="AE210" s="9">
        <f t="shared" si="29"/>
        <v>1.0096382768917282E-2</v>
      </c>
      <c r="AF210" s="9">
        <f t="shared" si="29"/>
        <v>1.0096382768917282E-2</v>
      </c>
      <c r="AG210" s="9">
        <f t="shared" si="29"/>
        <v>3.5043075413472534E-2</v>
      </c>
      <c r="AH210" s="9">
        <f t="shared" si="29"/>
        <v>3.1448586274082625E-2</v>
      </c>
      <c r="AI210" s="9">
        <f t="shared" si="29"/>
        <v>3.7369591026700504E-2</v>
      </c>
      <c r="AJ210" s="9">
        <f t="shared" si="29"/>
        <v>2.9119324313844879E-2</v>
      </c>
      <c r="AK210" s="9">
        <f t="shared" si="29"/>
        <v>0</v>
      </c>
      <c r="AL210" s="9">
        <f t="shared" si="29"/>
        <v>0.14152975205466956</v>
      </c>
      <c r="AM210" s="9">
        <f t="shared" si="29"/>
        <v>3.3577693231003868E-2</v>
      </c>
      <c r="AN210" s="9">
        <f t="shared" si="29"/>
        <v>1.0416482326713708E-2</v>
      </c>
      <c r="AO210" s="9">
        <f t="shared" si="29"/>
        <v>0</v>
      </c>
      <c r="AP210" s="9">
        <f t="shared" si="29"/>
        <v>5.9338880853445256E-2</v>
      </c>
      <c r="AQ210" s="9">
        <f t="shared" si="29"/>
        <v>5.0931861711014052E-3</v>
      </c>
      <c r="AR210" s="9">
        <f t="shared" si="29"/>
        <v>3.134268428531678E-3</v>
      </c>
      <c r="AS210" s="9">
        <f t="shared" si="31"/>
        <v>1.5671342142658386E-3</v>
      </c>
      <c r="AT210" s="9">
        <f t="shared" si="31"/>
        <v>1.1753506354368107E-3</v>
      </c>
      <c r="AU210" s="9">
        <f t="shared" si="31"/>
        <v>0.43395295519837823</v>
      </c>
      <c r="AV210" s="9">
        <f t="shared" si="30"/>
        <v>1.5671341132155654E-3</v>
      </c>
      <c r="AW210" s="9">
        <f t="shared" si="30"/>
        <v>1.0096382768917282E-2</v>
      </c>
      <c r="AX210" s="9">
        <f t="shared" si="30"/>
        <v>1.4691883170323244E-2</v>
      </c>
      <c r="AY210" s="9">
        <f t="shared" si="22"/>
        <v>2.2212585227678865E-2</v>
      </c>
      <c r="AZ210" s="9">
        <f t="shared" si="22"/>
        <v>3.9178354851394604E-3</v>
      </c>
      <c r="BA210" s="10">
        <f t="shared" si="22"/>
        <v>1</v>
      </c>
    </row>
    <row r="211" spans="1:53" x14ac:dyDescent="0.2">
      <c r="A211" s="5">
        <v>210</v>
      </c>
      <c r="B211" s="6" t="s">
        <v>234</v>
      </c>
      <c r="C211" s="25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>
        <v>36243.71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8">
        <f t="shared" si="28"/>
        <v>36243.71</v>
      </c>
      <c r="AC211" s="9">
        <f t="shared" si="29"/>
        <v>0</v>
      </c>
      <c r="AD211" s="9">
        <f t="shared" si="29"/>
        <v>0</v>
      </c>
      <c r="AE211" s="9">
        <f t="shared" si="29"/>
        <v>0</v>
      </c>
      <c r="AF211" s="9">
        <f t="shared" si="29"/>
        <v>0</v>
      </c>
      <c r="AG211" s="9">
        <f t="shared" si="29"/>
        <v>0</v>
      </c>
      <c r="AH211" s="9">
        <f t="shared" si="29"/>
        <v>0</v>
      </c>
      <c r="AI211" s="9">
        <f t="shared" si="29"/>
        <v>0</v>
      </c>
      <c r="AJ211" s="9">
        <f t="shared" si="29"/>
        <v>0</v>
      </c>
      <c r="AK211" s="9">
        <f t="shared" si="29"/>
        <v>0</v>
      </c>
      <c r="AL211" s="9">
        <f t="shared" si="29"/>
        <v>0</v>
      </c>
      <c r="AM211" s="9">
        <f t="shared" si="29"/>
        <v>0</v>
      </c>
      <c r="AN211" s="9">
        <f t="shared" si="29"/>
        <v>0</v>
      </c>
      <c r="AO211" s="9">
        <f t="shared" si="29"/>
        <v>0</v>
      </c>
      <c r="AP211" s="9">
        <f t="shared" si="29"/>
        <v>1</v>
      </c>
      <c r="AQ211" s="9">
        <f t="shared" si="29"/>
        <v>0</v>
      </c>
      <c r="AR211" s="9">
        <f t="shared" si="29"/>
        <v>0</v>
      </c>
      <c r="AS211" s="9">
        <f t="shared" si="31"/>
        <v>0</v>
      </c>
      <c r="AT211" s="9">
        <f t="shared" si="31"/>
        <v>0</v>
      </c>
      <c r="AU211" s="9">
        <f t="shared" si="31"/>
        <v>0</v>
      </c>
      <c r="AV211" s="9">
        <f t="shared" si="30"/>
        <v>0</v>
      </c>
      <c r="AW211" s="9">
        <f t="shared" si="30"/>
        <v>0</v>
      </c>
      <c r="AX211" s="9">
        <f t="shared" si="30"/>
        <v>0</v>
      </c>
      <c r="AY211" s="9">
        <f t="shared" si="22"/>
        <v>0</v>
      </c>
      <c r="AZ211" s="9">
        <f t="shared" si="22"/>
        <v>0</v>
      </c>
      <c r="BA211" s="10">
        <f t="shared" si="22"/>
        <v>1</v>
      </c>
    </row>
    <row r="212" spans="1:53" x14ac:dyDescent="0.2">
      <c r="A212" s="5">
        <v>211</v>
      </c>
      <c r="B212" s="6" t="s">
        <v>235</v>
      </c>
      <c r="C212" s="25"/>
      <c r="D212" s="7">
        <v>65108550.93140287</v>
      </c>
      <c r="E212" s="7">
        <v>30106297.641872238</v>
      </c>
      <c r="F212" s="7">
        <v>19831171.555849064</v>
      </c>
      <c r="G212" s="7">
        <v>16719150.228714706</v>
      </c>
      <c r="H212" s="7">
        <v>33075607.922473971</v>
      </c>
      <c r="I212" s="7">
        <v>31095136.450901747</v>
      </c>
      <c r="J212" s="7">
        <v>29771125.628757283</v>
      </c>
      <c r="K212" s="7">
        <v>25902420.432875987</v>
      </c>
      <c r="L212" s="7">
        <v>9792809.7171910126</v>
      </c>
      <c r="M212" s="7">
        <v>78986928.119036138</v>
      </c>
      <c r="N212" s="7">
        <v>26717786.382495664</v>
      </c>
      <c r="O212" s="7">
        <v>35565207.004739486</v>
      </c>
      <c r="P212" s="7">
        <v>57265650.518289484</v>
      </c>
      <c r="Q212" s="7">
        <v>108158566.51730107</v>
      </c>
      <c r="R212" s="7">
        <v>22060303.937577996</v>
      </c>
      <c r="S212" s="7">
        <v>19773523.945811521</v>
      </c>
      <c r="T212" s="7">
        <v>14537510.18275658</v>
      </c>
      <c r="U212" s="7">
        <v>14071757.281306114</v>
      </c>
      <c r="V212" s="7">
        <v>307367309.15198755</v>
      </c>
      <c r="W212" s="7">
        <v>53894140.722021654</v>
      </c>
      <c r="X212" s="7">
        <v>22845268.329092756</v>
      </c>
      <c r="Y212" s="7">
        <v>15561977.700938016</v>
      </c>
      <c r="Z212" s="7">
        <v>27425643.827967465</v>
      </c>
      <c r="AA212" s="7">
        <v>31294541.508639768</v>
      </c>
      <c r="AB212" s="8">
        <f t="shared" si="28"/>
        <v>1096928385.6400001</v>
      </c>
      <c r="AC212" s="9">
        <f t="shared" si="29"/>
        <v>5.9355334207543048E-2</v>
      </c>
      <c r="AD212" s="9">
        <f t="shared" si="29"/>
        <v>2.7446001066247179E-2</v>
      </c>
      <c r="AE212" s="9">
        <f t="shared" si="29"/>
        <v>1.8078820655441984E-2</v>
      </c>
      <c r="AF212" s="9">
        <f t="shared" si="29"/>
        <v>1.5241788295012496E-2</v>
      </c>
      <c r="AG212" s="9">
        <f t="shared" si="29"/>
        <v>3.0152932821750338E-2</v>
      </c>
      <c r="AH212" s="9">
        <f t="shared" si="29"/>
        <v>2.8347462658429946E-2</v>
      </c>
      <c r="AI212" s="9">
        <f t="shared" si="29"/>
        <v>2.7140446011329533E-2</v>
      </c>
      <c r="AJ212" s="9">
        <f t="shared" si="29"/>
        <v>2.3613592985619828E-2</v>
      </c>
      <c r="AK212" s="9">
        <f t="shared" si="29"/>
        <v>8.9274831843078085E-3</v>
      </c>
      <c r="AL212" s="9">
        <f t="shared" si="29"/>
        <v>7.200736999157098E-2</v>
      </c>
      <c r="AM212" s="9">
        <f t="shared" si="29"/>
        <v>2.4356910380167834E-2</v>
      </c>
      <c r="AN212" s="9">
        <f t="shared" si="29"/>
        <v>3.2422542319377627E-2</v>
      </c>
      <c r="AO212" s="9">
        <f t="shared" si="29"/>
        <v>5.2205459597873372E-2</v>
      </c>
      <c r="AP212" s="9">
        <f t="shared" si="29"/>
        <v>9.8601301537288799E-2</v>
      </c>
      <c r="AQ212" s="9">
        <f t="shared" si="29"/>
        <v>2.0110979190958733E-2</v>
      </c>
      <c r="AR212" s="9">
        <f t="shared" si="29"/>
        <v>1.8026266987588902E-2</v>
      </c>
      <c r="AS212" s="9">
        <f t="shared" si="31"/>
        <v>1.3252925508236079E-2</v>
      </c>
      <c r="AT212" s="9">
        <f t="shared" si="31"/>
        <v>1.2828328143861445E-2</v>
      </c>
      <c r="AU212" s="9">
        <f t="shared" si="31"/>
        <v>0.28020727075328156</v>
      </c>
      <c r="AV212" s="9">
        <f t="shared" si="30"/>
        <v>4.9131868066826671E-2</v>
      </c>
      <c r="AW212" s="9">
        <f t="shared" si="30"/>
        <v>2.0826581414213053E-2</v>
      </c>
      <c r="AX212" s="9">
        <f t="shared" si="30"/>
        <v>1.4186867533616079E-2</v>
      </c>
      <c r="AY212" s="9">
        <f t="shared" si="22"/>
        <v>2.500221909378892E-2</v>
      </c>
      <c r="AZ212" s="9">
        <f t="shared" si="22"/>
        <v>2.8529247595667832E-2</v>
      </c>
      <c r="BA212" s="10">
        <f t="shared" si="22"/>
        <v>1</v>
      </c>
    </row>
    <row r="213" spans="1:53" ht="25.5" x14ac:dyDescent="0.2">
      <c r="A213" s="5">
        <v>212</v>
      </c>
      <c r="B213" s="6" t="s">
        <v>236</v>
      </c>
      <c r="C213" s="25"/>
      <c r="D213" s="7">
        <v>7971689.0887665488</v>
      </c>
      <c r="E213" s="7">
        <v>8077931.5606387844</v>
      </c>
      <c r="F213" s="7">
        <v>2444347.6433135737</v>
      </c>
      <c r="G213" s="7">
        <v>1898871.4931968926</v>
      </c>
      <c r="H213" s="7">
        <v>1822083.2449848258</v>
      </c>
      <c r="I213" s="7">
        <v>5621886.9797520526</v>
      </c>
      <c r="J213" s="7">
        <v>4326843.3325706245</v>
      </c>
      <c r="K213" s="7">
        <v>4038160.6896782997</v>
      </c>
      <c r="L213" s="7">
        <v>1030977.3678590958</v>
      </c>
      <c r="M213" s="7">
        <v>5416180.0760905957</v>
      </c>
      <c r="N213" s="7">
        <v>3069233.591842541</v>
      </c>
      <c r="O213" s="7">
        <v>10819058.26176505</v>
      </c>
      <c r="P213" s="7">
        <v>13608963.483068757</v>
      </c>
      <c r="Q213" s="7">
        <v>11190741.120233908</v>
      </c>
      <c r="R213" s="7">
        <v>4560537.336934193</v>
      </c>
      <c r="S213" s="7">
        <v>1535588.8673747177</v>
      </c>
      <c r="T213" s="7">
        <v>1807785.795645263</v>
      </c>
      <c r="U213" s="7">
        <v>3012594.9173980122</v>
      </c>
      <c r="V213" s="7">
        <v>7826721.0101860408</v>
      </c>
      <c r="W213" s="7">
        <v>1319126.1386383795</v>
      </c>
      <c r="X213" s="7">
        <v>12567546.116617447</v>
      </c>
      <c r="Y213" s="7">
        <v>2679417.2480990407</v>
      </c>
      <c r="Z213" s="7">
        <v>1601897.4017482912</v>
      </c>
      <c r="AA213" s="7">
        <v>4691367.1035970962</v>
      </c>
      <c r="AB213" s="8">
        <f t="shared" si="28"/>
        <v>122939549.87000002</v>
      </c>
      <c r="AC213" s="9">
        <f t="shared" si="29"/>
        <v>6.4842348106822031E-2</v>
      </c>
      <c r="AD213" s="9">
        <f t="shared" si="29"/>
        <v>6.5706532756794958E-2</v>
      </c>
      <c r="AE213" s="9">
        <f t="shared" si="29"/>
        <v>1.9882516618112727E-2</v>
      </c>
      <c r="AF213" s="9">
        <f t="shared" si="29"/>
        <v>1.5445570568664165E-2</v>
      </c>
      <c r="AG213" s="9">
        <f t="shared" si="29"/>
        <v>1.4820968898223163E-2</v>
      </c>
      <c r="AH213" s="9">
        <f t="shared" si="29"/>
        <v>4.5728872325438027E-2</v>
      </c>
      <c r="AI213" s="9">
        <f t="shared" si="29"/>
        <v>3.5194885105289217E-2</v>
      </c>
      <c r="AJ213" s="9">
        <f t="shared" si="29"/>
        <v>3.2846717707591837E-2</v>
      </c>
      <c r="AK213" s="9">
        <f t="shared" si="29"/>
        <v>8.3860512662465598E-3</v>
      </c>
      <c r="AL213" s="9">
        <f t="shared" si="29"/>
        <v>4.4055636138393445E-2</v>
      </c>
      <c r="AM213" s="9">
        <f t="shared" si="29"/>
        <v>2.4965388234201615E-2</v>
      </c>
      <c r="AN213" s="9">
        <f t="shared" si="29"/>
        <v>8.8003073650468444E-2</v>
      </c>
      <c r="AO213" s="9">
        <f t="shared" si="29"/>
        <v>0.11069638287645664</v>
      </c>
      <c r="AP213" s="9">
        <f t="shared" si="29"/>
        <v>9.1026371351345725E-2</v>
      </c>
      <c r="AQ213" s="9">
        <f t="shared" si="29"/>
        <v>3.7095770577951867E-2</v>
      </c>
      <c r="AR213" s="9">
        <f t="shared" si="29"/>
        <v>1.2490601023010866E-2</v>
      </c>
      <c r="AS213" s="9">
        <f t="shared" si="31"/>
        <v>1.470467231706046E-2</v>
      </c>
      <c r="AT213" s="9">
        <f t="shared" si="31"/>
        <v>2.450468478682101E-2</v>
      </c>
      <c r="AU213" s="9">
        <f t="shared" si="31"/>
        <v>6.3663166315984163E-2</v>
      </c>
      <c r="AV213" s="9">
        <f t="shared" si="30"/>
        <v>1.0729876106047755E-2</v>
      </c>
      <c r="AW213" s="9">
        <f t="shared" si="30"/>
        <v>0.10222541183782394</v>
      </c>
      <c r="AX213" s="9">
        <f t="shared" si="30"/>
        <v>2.1794591333157941E-2</v>
      </c>
      <c r="AY213" s="9">
        <f t="shared" si="22"/>
        <v>1.3029959874118506E-2</v>
      </c>
      <c r="AZ213" s="9">
        <f t="shared" si="22"/>
        <v>3.8159950223975024E-2</v>
      </c>
      <c r="BA213" s="10">
        <f t="shared" si="22"/>
        <v>1</v>
      </c>
    </row>
    <row r="214" spans="1:53" x14ac:dyDescent="0.2">
      <c r="A214" s="5">
        <v>213</v>
      </c>
      <c r="B214" s="6" t="s">
        <v>237</v>
      </c>
      <c r="C214" s="25"/>
      <c r="D214" s="7">
        <v>1687979.2399999998</v>
      </c>
      <c r="E214" s="7">
        <v>1641819.7899999998</v>
      </c>
      <c r="F214" s="7">
        <v>1011926.54</v>
      </c>
      <c r="G214" s="7">
        <v>807442.83999999985</v>
      </c>
      <c r="H214" s="7">
        <v>2569157.5300000003</v>
      </c>
      <c r="I214" s="7">
        <v>1790668.24</v>
      </c>
      <c r="J214" s="7">
        <v>1721611.2100000002</v>
      </c>
      <c r="K214" s="7">
        <v>1186228.1600000001</v>
      </c>
      <c r="L214" s="7">
        <v>1246748.9500000002</v>
      </c>
      <c r="M214" s="7">
        <v>16405039.289999999</v>
      </c>
      <c r="N214" s="7">
        <v>1416702.87</v>
      </c>
      <c r="O214" s="7">
        <v>2324635.5200000005</v>
      </c>
      <c r="P214" s="7">
        <v>3468446.02</v>
      </c>
      <c r="Q214" s="7">
        <v>13760212.770000001</v>
      </c>
      <c r="R214" s="7">
        <v>1737386.9500000004</v>
      </c>
      <c r="S214" s="7">
        <v>966216.44000000006</v>
      </c>
      <c r="T214" s="7">
        <v>1054794.9600000002</v>
      </c>
      <c r="U214" s="7">
        <v>807488.8</v>
      </c>
      <c r="V214" s="7">
        <v>113089051.98</v>
      </c>
      <c r="W214" s="7">
        <v>3498492.1800000006</v>
      </c>
      <c r="X214" s="7">
        <v>821987.84000000008</v>
      </c>
      <c r="Y214" s="7">
        <v>779290.28</v>
      </c>
      <c r="Z214" s="7">
        <v>1834745.5</v>
      </c>
      <c r="AA214" s="7">
        <v>733905.49</v>
      </c>
      <c r="AB214" s="8">
        <f t="shared" si="28"/>
        <v>176361979.39000005</v>
      </c>
      <c r="AC214" s="9">
        <f t="shared" si="29"/>
        <v>9.5711062318441543E-3</v>
      </c>
      <c r="AD214" s="9">
        <f t="shared" si="29"/>
        <v>9.3093749326170986E-3</v>
      </c>
      <c r="AE214" s="9">
        <f t="shared" si="29"/>
        <v>5.7377817117955166E-3</v>
      </c>
      <c r="AF214" s="9">
        <f t="shared" si="29"/>
        <v>4.5783271586811352E-3</v>
      </c>
      <c r="AG214" s="9">
        <f t="shared" si="29"/>
        <v>1.4567524921676371E-2</v>
      </c>
      <c r="AH214" s="9">
        <f t="shared" si="29"/>
        <v>1.015336891882E-2</v>
      </c>
      <c r="AI214" s="9">
        <f t="shared" si="29"/>
        <v>9.7618047606105388E-3</v>
      </c>
      <c r="AJ214" s="9">
        <f t="shared" si="29"/>
        <v>6.7260991518859128E-3</v>
      </c>
      <c r="AK214" s="9">
        <f t="shared" si="29"/>
        <v>7.0692614945253472E-3</v>
      </c>
      <c r="AL214" s="9">
        <f t="shared" si="29"/>
        <v>9.3019137949923614E-2</v>
      </c>
      <c r="AM214" s="9">
        <f t="shared" si="29"/>
        <v>8.0329267957871941E-3</v>
      </c>
      <c r="AN214" s="9">
        <f t="shared" si="29"/>
        <v>1.318104689026761E-2</v>
      </c>
      <c r="AO214" s="9">
        <f t="shared" si="29"/>
        <v>1.9666631277311834E-2</v>
      </c>
      <c r="AP214" s="9">
        <f t="shared" si="29"/>
        <v>7.8022558022958002E-2</v>
      </c>
      <c r="AQ214" s="9">
        <f t="shared" si="29"/>
        <v>9.851255673185717E-3</v>
      </c>
      <c r="AR214" s="9">
        <f t="shared" si="29"/>
        <v>5.4785982973311184E-3</v>
      </c>
      <c r="AS214" s="9">
        <f t="shared" si="31"/>
        <v>5.9808523563203353E-3</v>
      </c>
      <c r="AT214" s="9">
        <f t="shared" si="31"/>
        <v>4.5785877590676762E-3</v>
      </c>
      <c r="AU214" s="9">
        <f t="shared" si="31"/>
        <v>0.64123260790762193</v>
      </c>
      <c r="AV214" s="9">
        <f t="shared" si="30"/>
        <v>1.9836997702682678E-2</v>
      </c>
      <c r="AW214" s="9">
        <f t="shared" si="30"/>
        <v>4.660799583011529E-3</v>
      </c>
      <c r="AX214" s="9">
        <f t="shared" si="30"/>
        <v>4.4186977414032514E-3</v>
      </c>
      <c r="AY214" s="9">
        <f t="shared" si="22"/>
        <v>1.0403293875165207E-2</v>
      </c>
      <c r="AZ214" s="9">
        <f t="shared" si="22"/>
        <v>4.1613588855059841E-3</v>
      </c>
      <c r="BA214" s="10">
        <f t="shared" si="22"/>
        <v>1</v>
      </c>
    </row>
    <row r="215" spans="1:53" x14ac:dyDescent="0.2">
      <c r="A215" s="5">
        <v>214</v>
      </c>
      <c r="B215" s="6" t="s">
        <v>238</v>
      </c>
      <c r="C215" s="25"/>
      <c r="D215" s="7">
        <v>1590591.9435709468</v>
      </c>
      <c r="E215" s="7">
        <v>8712.4512372482786</v>
      </c>
      <c r="F215" s="7">
        <v>19109.874208307428</v>
      </c>
      <c r="G215" s="7">
        <v>313172.85808210436</v>
      </c>
      <c r="H215" s="7">
        <v>10865.465623076841</v>
      </c>
      <c r="I215" s="7">
        <v>752081.76064555382</v>
      </c>
      <c r="J215" s="7">
        <v>1498782.060704977</v>
      </c>
      <c r="K215" s="7">
        <v>115559.56631352527</v>
      </c>
      <c r="L215" s="7">
        <v>6839.2744386877484</v>
      </c>
      <c r="M215" s="7">
        <v>23384261.459012032</v>
      </c>
      <c r="N215" s="7">
        <v>413069.94660107139</v>
      </c>
      <c r="O215" s="7">
        <v>23730.291053244069</v>
      </c>
      <c r="P215" s="7">
        <v>453221.88123139302</v>
      </c>
      <c r="Q215" s="7">
        <v>5864639.3814534834</v>
      </c>
      <c r="R215" s="7">
        <v>537.22467278343856</v>
      </c>
      <c r="S215" s="7">
        <v>3518.9841984167524</v>
      </c>
      <c r="T215" s="7">
        <v>2224.8433399258879</v>
      </c>
      <c r="U215" s="7">
        <v>4278.6777861636647</v>
      </c>
      <c r="V215" s="7">
        <v>15950772.321959883</v>
      </c>
      <c r="W215" s="7">
        <v>376.39233831188926</v>
      </c>
      <c r="X215" s="7">
        <v>56238.609683847324</v>
      </c>
      <c r="Y215" s="7"/>
      <c r="Z215" s="7">
        <v>587407.89960806409</v>
      </c>
      <c r="AA215" s="7">
        <v>1394.9022369653458</v>
      </c>
      <c r="AB215" s="8">
        <f t="shared" si="28"/>
        <v>51061388.070000015</v>
      </c>
      <c r="AC215" s="9">
        <f t="shared" si="29"/>
        <v>3.1150581754463971E-2</v>
      </c>
      <c r="AD215" s="9">
        <f t="shared" si="29"/>
        <v>1.7062699559409521E-4</v>
      </c>
      <c r="AE215" s="9">
        <f t="shared" si="29"/>
        <v>3.7425293221777909E-4</v>
      </c>
      <c r="AF215" s="9">
        <f t="shared" si="29"/>
        <v>6.1332617447213923E-3</v>
      </c>
      <c r="AG215" s="9">
        <f t="shared" si="29"/>
        <v>2.127922101957233E-4</v>
      </c>
      <c r="AH215" s="9">
        <f t="shared" si="29"/>
        <v>1.4728972107349012E-2</v>
      </c>
      <c r="AI215" s="9">
        <f t="shared" si="29"/>
        <v>2.9352552238695467E-2</v>
      </c>
      <c r="AJ215" s="9">
        <f t="shared" si="29"/>
        <v>2.2631497239186831E-3</v>
      </c>
      <c r="AK215" s="9">
        <f t="shared" si="29"/>
        <v>1.3394219579992211E-4</v>
      </c>
      <c r="AL215" s="9">
        <f t="shared" si="29"/>
        <v>0.45796368533802034</v>
      </c>
      <c r="AM215" s="9">
        <f t="shared" si="29"/>
        <v>8.0896732778747444E-3</v>
      </c>
      <c r="AN215" s="9">
        <f t="shared" si="29"/>
        <v>4.6474042226804003E-4</v>
      </c>
      <c r="AO215" s="9">
        <f t="shared" si="29"/>
        <v>8.8760195984110644E-3</v>
      </c>
      <c r="AP215" s="9">
        <f t="shared" si="29"/>
        <v>0.11485467988871853</v>
      </c>
      <c r="AQ215" s="9">
        <f t="shared" si="29"/>
        <v>1.0521152931584188E-5</v>
      </c>
      <c r="AR215" s="9">
        <f t="shared" si="29"/>
        <v>6.8916735941306175E-5</v>
      </c>
      <c r="AS215" s="9">
        <f t="shared" si="31"/>
        <v>4.3571932217664194E-5</v>
      </c>
      <c r="AT215" s="9">
        <f t="shared" si="31"/>
        <v>8.3794780124230641E-5</v>
      </c>
      <c r="AU215" s="9">
        <f t="shared" si="31"/>
        <v>0.31238422856999076</v>
      </c>
      <c r="AV215" s="9">
        <f t="shared" si="30"/>
        <v>7.3713691017544081E-6</v>
      </c>
      <c r="AW215" s="9">
        <f t="shared" si="30"/>
        <v>1.1013921048669861E-3</v>
      </c>
      <c r="AX215" s="9">
        <f t="shared" si="30"/>
        <v>0</v>
      </c>
      <c r="AY215" s="9">
        <f t="shared" si="22"/>
        <v>1.1503954784832467E-2</v>
      </c>
      <c r="AZ215" s="9">
        <f t="shared" si="22"/>
        <v>2.7318141744464044E-5</v>
      </c>
      <c r="BA215" s="10">
        <f t="shared" si="22"/>
        <v>1</v>
      </c>
    </row>
    <row r="216" spans="1:53" x14ac:dyDescent="0.2">
      <c r="A216" s="5">
        <v>215</v>
      </c>
      <c r="B216" s="6" t="s">
        <v>239</v>
      </c>
      <c r="C216" s="25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>
        <v>43775</v>
      </c>
      <c r="W216" s="7"/>
      <c r="X216" s="7"/>
      <c r="Y216" s="7"/>
      <c r="Z216" s="7"/>
      <c r="AA216" s="7"/>
      <c r="AB216" s="8">
        <f t="shared" si="28"/>
        <v>43775</v>
      </c>
      <c r="AC216" s="9">
        <f t="shared" si="29"/>
        <v>0</v>
      </c>
      <c r="AD216" s="9">
        <f t="shared" si="29"/>
        <v>0</v>
      </c>
      <c r="AE216" s="9">
        <f t="shared" si="29"/>
        <v>0</v>
      </c>
      <c r="AF216" s="9">
        <f t="shared" si="29"/>
        <v>0</v>
      </c>
      <c r="AG216" s="9">
        <f t="shared" si="29"/>
        <v>0</v>
      </c>
      <c r="AH216" s="9">
        <f t="shared" si="29"/>
        <v>0</v>
      </c>
      <c r="AI216" s="9">
        <f t="shared" si="29"/>
        <v>0</v>
      </c>
      <c r="AJ216" s="9">
        <f t="shared" si="29"/>
        <v>0</v>
      </c>
      <c r="AK216" s="9">
        <f t="shared" si="29"/>
        <v>0</v>
      </c>
      <c r="AL216" s="9">
        <f t="shared" si="29"/>
        <v>0</v>
      </c>
      <c r="AM216" s="9">
        <f t="shared" si="29"/>
        <v>0</v>
      </c>
      <c r="AN216" s="9">
        <f t="shared" si="29"/>
        <v>0</v>
      </c>
      <c r="AO216" s="9">
        <f t="shared" si="29"/>
        <v>0</v>
      </c>
      <c r="AP216" s="9">
        <f t="shared" si="29"/>
        <v>0</v>
      </c>
      <c r="AQ216" s="9">
        <f t="shared" si="29"/>
        <v>0</v>
      </c>
      <c r="AR216" s="9">
        <f t="shared" si="29"/>
        <v>0</v>
      </c>
      <c r="AS216" s="9">
        <f t="shared" si="31"/>
        <v>0</v>
      </c>
      <c r="AT216" s="9">
        <f t="shared" si="31"/>
        <v>0</v>
      </c>
      <c r="AU216" s="9">
        <f t="shared" si="31"/>
        <v>1</v>
      </c>
      <c r="AV216" s="9">
        <f t="shared" si="30"/>
        <v>0</v>
      </c>
      <c r="AW216" s="9">
        <f t="shared" si="30"/>
        <v>0</v>
      </c>
      <c r="AX216" s="9">
        <f t="shared" si="30"/>
        <v>0</v>
      </c>
      <c r="AY216" s="9">
        <f t="shared" si="22"/>
        <v>0</v>
      </c>
      <c r="AZ216" s="9">
        <f t="shared" si="22"/>
        <v>0</v>
      </c>
      <c r="BA216" s="10">
        <f t="shared" si="22"/>
        <v>1</v>
      </c>
    </row>
    <row r="217" spans="1:53" x14ac:dyDescent="0.2">
      <c r="A217" s="5">
        <v>216</v>
      </c>
      <c r="B217" s="6" t="s">
        <v>240</v>
      </c>
      <c r="C217" s="25"/>
      <c r="D217" s="7"/>
      <c r="E217" s="7"/>
      <c r="F217" s="7">
        <v>858782.82878821273</v>
      </c>
      <c r="G217" s="7"/>
      <c r="H217" s="7">
        <v>16123.770713103635</v>
      </c>
      <c r="I217" s="7">
        <v>59746.460966863648</v>
      </c>
      <c r="J217" s="7">
        <v>89650.299275921425</v>
      </c>
      <c r="K217" s="7"/>
      <c r="L217" s="7"/>
      <c r="M217" s="7">
        <v>4366352.5562009485</v>
      </c>
      <c r="N217" s="7"/>
      <c r="O217" s="7"/>
      <c r="P217" s="7"/>
      <c r="Q217" s="7"/>
      <c r="R217" s="7"/>
      <c r="S217" s="7">
        <v>13130593.43</v>
      </c>
      <c r="T217" s="7">
        <v>59746.460966863648</v>
      </c>
      <c r="U217" s="7"/>
      <c r="V217" s="7">
        <v>5579632.8221212234</v>
      </c>
      <c r="W217" s="7"/>
      <c r="X217" s="7">
        <v>59746.460966863648</v>
      </c>
      <c r="Y217" s="7"/>
      <c r="Z217" s="7"/>
      <c r="AA217" s="7"/>
      <c r="AB217" s="8">
        <f t="shared" si="28"/>
        <v>24220375.089999996</v>
      </c>
      <c r="AC217" s="9">
        <f t="shared" si="29"/>
        <v>0</v>
      </c>
      <c r="AD217" s="9">
        <f t="shared" si="29"/>
        <v>0</v>
      </c>
      <c r="AE217" s="9">
        <f t="shared" si="29"/>
        <v>3.5457040842558352E-2</v>
      </c>
      <c r="AF217" s="9">
        <f t="shared" si="29"/>
        <v>0</v>
      </c>
      <c r="AG217" s="9">
        <f t="shared" si="29"/>
        <v>6.6571102442425627E-4</v>
      </c>
      <c r="AH217" s="9">
        <f t="shared" si="29"/>
        <v>2.4667851238823922E-3</v>
      </c>
      <c r="AI217" s="9">
        <f t="shared" si="29"/>
        <v>3.701441408020797E-3</v>
      </c>
      <c r="AJ217" s="9">
        <f t="shared" si="29"/>
        <v>0</v>
      </c>
      <c r="AK217" s="9">
        <f t="shared" si="29"/>
        <v>0</v>
      </c>
      <c r="AL217" s="9">
        <f t="shared" si="29"/>
        <v>0.18027600893776866</v>
      </c>
      <c r="AM217" s="9">
        <f t="shared" si="29"/>
        <v>0</v>
      </c>
      <c r="AN217" s="9">
        <f t="shared" si="29"/>
        <v>0</v>
      </c>
      <c r="AO217" s="9">
        <f t="shared" si="29"/>
        <v>0</v>
      </c>
      <c r="AP217" s="9">
        <f t="shared" si="29"/>
        <v>0</v>
      </c>
      <c r="AQ217" s="9">
        <f t="shared" si="29"/>
        <v>0</v>
      </c>
      <c r="AR217" s="9">
        <f t="shared" si="29"/>
        <v>0.54213006120707452</v>
      </c>
      <c r="AS217" s="9">
        <f t="shared" si="31"/>
        <v>2.4667851238823922E-3</v>
      </c>
      <c r="AT217" s="9">
        <f t="shared" si="31"/>
        <v>0</v>
      </c>
      <c r="AU217" s="9">
        <f t="shared" si="31"/>
        <v>0.23036938120850647</v>
      </c>
      <c r="AV217" s="9">
        <f t="shared" si="30"/>
        <v>0</v>
      </c>
      <c r="AW217" s="9">
        <f t="shared" si="30"/>
        <v>2.4667851238823922E-3</v>
      </c>
      <c r="AX217" s="9">
        <f t="shared" si="30"/>
        <v>0</v>
      </c>
      <c r="AY217" s="9">
        <f t="shared" si="22"/>
        <v>0</v>
      </c>
      <c r="AZ217" s="9">
        <f t="shared" si="22"/>
        <v>0</v>
      </c>
      <c r="BA217" s="10">
        <f t="shared" si="22"/>
        <v>1</v>
      </c>
    </row>
    <row r="218" spans="1:53" x14ac:dyDescent="0.2">
      <c r="A218" s="5">
        <v>217</v>
      </c>
      <c r="B218" s="6" t="s">
        <v>241</v>
      </c>
      <c r="C218" s="25"/>
      <c r="D218" s="7">
        <v>302809.18272661709</v>
      </c>
      <c r="E218" s="7">
        <v>73854.956212417223</v>
      </c>
      <c r="F218" s="7">
        <v>124092.04069612405</v>
      </c>
      <c r="G218" s="7">
        <v>66308.456262279229</v>
      </c>
      <c r="H218" s="7">
        <v>188972.82312935457</v>
      </c>
      <c r="I218" s="7">
        <v>166922.77282693642</v>
      </c>
      <c r="J218" s="7">
        <v>290065.55789715739</v>
      </c>
      <c r="K218" s="7">
        <v>350798.39836257743</v>
      </c>
      <c r="L218" s="7">
        <v>10644.654200123809</v>
      </c>
      <c r="M218" s="7">
        <v>2003923.7625210388</v>
      </c>
      <c r="N218" s="7">
        <v>173304.28345413218</v>
      </c>
      <c r="O218" s="7">
        <v>181755.77873377825</v>
      </c>
      <c r="P218" s="7">
        <v>554542.48303354997</v>
      </c>
      <c r="Q218" s="7">
        <v>787176.56931669381</v>
      </c>
      <c r="R218" s="7">
        <v>62725.436568739467</v>
      </c>
      <c r="S218" s="7">
        <v>43355.448120911882</v>
      </c>
      <c r="T218" s="7">
        <v>95635.381746049927</v>
      </c>
      <c r="U218" s="7">
        <v>35775.570929487651</v>
      </c>
      <c r="V218" s="7">
        <v>69492032.481168523</v>
      </c>
      <c r="W218" s="7">
        <v>326823.50199023343</v>
      </c>
      <c r="X218" s="7">
        <v>338837.74127418251</v>
      </c>
      <c r="Y218" s="7">
        <v>122822.85794395435</v>
      </c>
      <c r="Z218" s="7">
        <v>204870.37940252724</v>
      </c>
      <c r="AA218" s="7">
        <v>38715.311482592471</v>
      </c>
      <c r="AB218" s="8">
        <f t="shared" si="28"/>
        <v>76036765.829999983</v>
      </c>
      <c r="AC218" s="9">
        <f t="shared" si="29"/>
        <v>3.9824048198423634E-3</v>
      </c>
      <c r="AD218" s="9">
        <f t="shared" si="29"/>
        <v>9.7130585981969873E-4</v>
      </c>
      <c r="AE218" s="9">
        <f t="shared" si="29"/>
        <v>1.6320005110891246E-3</v>
      </c>
      <c r="AF218" s="9">
        <f t="shared" si="29"/>
        <v>8.720578201672737E-4</v>
      </c>
      <c r="AG218" s="9">
        <f t="shared" si="29"/>
        <v>2.4852822324380893E-3</v>
      </c>
      <c r="AH218" s="9">
        <f t="shared" si="29"/>
        <v>2.1952902783915849E-3</v>
      </c>
      <c r="AI218" s="9">
        <f t="shared" si="29"/>
        <v>3.8148066232284862E-3</v>
      </c>
      <c r="AJ218" s="9">
        <f t="shared" si="29"/>
        <v>4.6135365508164659E-3</v>
      </c>
      <c r="AK218" s="9">
        <f t="shared" si="29"/>
        <v>1.3999351608303157E-4</v>
      </c>
      <c r="AL218" s="9">
        <f t="shared" si="29"/>
        <v>2.6354668569167353E-2</v>
      </c>
      <c r="AM218" s="9">
        <f t="shared" si="29"/>
        <v>2.2792169230553428E-3</v>
      </c>
      <c r="AN218" s="9">
        <f t="shared" si="29"/>
        <v>2.3903670382317507E-3</v>
      </c>
      <c r="AO218" s="9">
        <f t="shared" si="29"/>
        <v>7.2930835100663578E-3</v>
      </c>
      <c r="AP218" s="9">
        <f t="shared" si="29"/>
        <v>1.0352578265580526E-2</v>
      </c>
      <c r="AQ218" s="9">
        <f t="shared" si="29"/>
        <v>8.2493562007856223E-4</v>
      </c>
      <c r="AR218" s="9">
        <f t="shared" si="29"/>
        <v>5.7019058672017021E-4</v>
      </c>
      <c r="AS218" s="9">
        <f t="shared" si="31"/>
        <v>1.2577518349461069E-3</v>
      </c>
      <c r="AT218" s="9">
        <f t="shared" si="31"/>
        <v>4.705035851928956E-4</v>
      </c>
      <c r="AU218" s="9">
        <f t="shared" si="31"/>
        <v>0.91392672640148953</v>
      </c>
      <c r="AV218" s="9">
        <f t="shared" si="30"/>
        <v>4.2982299210480969E-3</v>
      </c>
      <c r="AW218" s="9">
        <f t="shared" si="30"/>
        <v>4.4562355799264613E-3</v>
      </c>
      <c r="AX218" s="9">
        <f t="shared" si="30"/>
        <v>1.6153088128255859E-3</v>
      </c>
      <c r="AY218" s="9">
        <f t="shared" si="22"/>
        <v>2.6943594610608292E-3</v>
      </c>
      <c r="AZ218" s="9">
        <f t="shared" si="22"/>
        <v>5.0916567873429339E-4</v>
      </c>
      <c r="BA218" s="10">
        <f t="shared" si="22"/>
        <v>1</v>
      </c>
    </row>
    <row r="219" spans="1:53" x14ac:dyDescent="0.2">
      <c r="A219" s="5">
        <v>218</v>
      </c>
      <c r="B219" s="6" t="s">
        <v>242</v>
      </c>
      <c r="C219" s="25"/>
      <c r="D219" s="7">
        <v>341649.22348660248</v>
      </c>
      <c r="E219" s="7">
        <v>139440.18379894161</v>
      </c>
      <c r="F219" s="7">
        <v>151053.58521668991</v>
      </c>
      <c r="G219" s="7">
        <v>133037.52306528852</v>
      </c>
      <c r="H219" s="7">
        <v>341271.67712768196</v>
      </c>
      <c r="I219" s="7">
        <v>295097.76932489919</v>
      </c>
      <c r="J219" s="7">
        <v>268431.04221811949</v>
      </c>
      <c r="K219" s="7">
        <v>319602.05208123627</v>
      </c>
      <c r="L219" s="7">
        <v>85687.447444328471</v>
      </c>
      <c r="M219" s="7">
        <v>1562670.0060025717</v>
      </c>
      <c r="N219" s="7">
        <v>336632.76413381699</v>
      </c>
      <c r="O219" s="7">
        <v>285021.60495479585</v>
      </c>
      <c r="P219" s="7">
        <v>314301.4695189661</v>
      </c>
      <c r="Q219" s="7">
        <v>545101.48892352381</v>
      </c>
      <c r="R219" s="7">
        <v>325028.42479860963</v>
      </c>
      <c r="S219" s="7">
        <v>274175.60384007986</v>
      </c>
      <c r="T219" s="7">
        <v>129383.41644859745</v>
      </c>
      <c r="U219" s="7">
        <v>188206.08739334962</v>
      </c>
      <c r="V219" s="7">
        <v>1919418.6520873199</v>
      </c>
      <c r="W219" s="7">
        <v>191299.5214538523</v>
      </c>
      <c r="X219" s="7">
        <v>211522.39325646067</v>
      </c>
      <c r="Y219" s="7">
        <v>194126.32208261619</v>
      </c>
      <c r="Z219" s="7">
        <v>373667.85122237186</v>
      </c>
      <c r="AA219" s="7">
        <v>216896.5201192729</v>
      </c>
      <c r="AB219" s="8">
        <f t="shared" si="28"/>
        <v>9142722.6299999915</v>
      </c>
      <c r="AC219" s="9">
        <f t="shared" si="29"/>
        <v>3.7368433596087644E-2</v>
      </c>
      <c r="AD219" s="9">
        <f t="shared" si="29"/>
        <v>1.5251494488238865E-2</v>
      </c>
      <c r="AE219" s="9">
        <f t="shared" si="29"/>
        <v>1.6521728956431225E-2</v>
      </c>
      <c r="AF219" s="9">
        <f t="shared" si="29"/>
        <v>1.4551193167421797E-2</v>
      </c>
      <c r="AG219" s="9">
        <f t="shared" si="29"/>
        <v>3.7327138855538296E-2</v>
      </c>
      <c r="AH219" s="9">
        <f t="shared" si="29"/>
        <v>3.227679338719034E-2</v>
      </c>
      <c r="AI219" s="9">
        <f t="shared" si="29"/>
        <v>2.9360077198155112E-2</v>
      </c>
      <c r="AJ219" s="9">
        <f t="shared" si="29"/>
        <v>3.4956988745620136E-2</v>
      </c>
      <c r="AK219" s="9">
        <f t="shared" si="29"/>
        <v>9.3722024512875937E-3</v>
      </c>
      <c r="AL219" s="9">
        <f t="shared" si="29"/>
        <v>0.17091954653365363</v>
      </c>
      <c r="AM219" s="9">
        <f t="shared" si="29"/>
        <v>3.6819750281959204E-2</v>
      </c>
      <c r="AN219" s="9">
        <f t="shared" si="29"/>
        <v>3.1174696694784901E-2</v>
      </c>
      <c r="AO219" s="9">
        <f t="shared" si="29"/>
        <v>3.437722899824714E-2</v>
      </c>
      <c r="AP219" s="9">
        <f t="shared" si="29"/>
        <v>5.96213525208436E-2</v>
      </c>
      <c r="AQ219" s="9">
        <f t="shared" si="29"/>
        <v>3.5550506993627336E-2</v>
      </c>
      <c r="AR219" s="9">
        <f t="shared" si="29"/>
        <v>2.9988397869626732E-2</v>
      </c>
      <c r="AS219" s="9">
        <f t="shared" si="31"/>
        <v>1.4151519376083005E-2</v>
      </c>
      <c r="AT219" s="9">
        <f t="shared" si="31"/>
        <v>2.0585343667299878E-2</v>
      </c>
      <c r="AU219" s="9">
        <f t="shared" si="31"/>
        <v>0.20993950377419704</v>
      </c>
      <c r="AV219" s="9">
        <f t="shared" si="30"/>
        <v>2.0923692995578985E-2</v>
      </c>
      <c r="AW219" s="9">
        <f t="shared" si="30"/>
        <v>2.3135602141356973E-2</v>
      </c>
      <c r="AX219" s="9">
        <f t="shared" si="30"/>
        <v>2.1232878863198801E-2</v>
      </c>
      <c r="AY219" s="9">
        <f t="shared" si="22"/>
        <v>4.0870522528623644E-2</v>
      </c>
      <c r="AZ219" s="9">
        <f t="shared" si="22"/>
        <v>2.3723405914948238E-2</v>
      </c>
      <c r="BA219" s="10">
        <f t="shared" si="22"/>
        <v>1</v>
      </c>
    </row>
    <row r="220" spans="1:53" x14ac:dyDescent="0.2">
      <c r="A220" s="5">
        <v>219</v>
      </c>
      <c r="B220" s="6" t="s">
        <v>243</v>
      </c>
      <c r="C220" s="25"/>
      <c r="D220" s="7">
        <v>44614.48566078076</v>
      </c>
      <c r="E220" s="7">
        <v>29778.228174992997</v>
      </c>
      <c r="F220" s="7">
        <v>30944.470296450643</v>
      </c>
      <c r="G220" s="7">
        <v>29241.554007264225</v>
      </c>
      <c r="H220" s="7">
        <v>37496.655201527821</v>
      </c>
      <c r="I220" s="7">
        <v>36110.516149045965</v>
      </c>
      <c r="J220" s="7">
        <v>41485.229744711622</v>
      </c>
      <c r="K220" s="7">
        <v>39616.485487415041</v>
      </c>
      <c r="L220" s="7">
        <v>25328.159381873746</v>
      </c>
      <c r="M220" s="7">
        <v>58073.503982203321</v>
      </c>
      <c r="N220" s="7">
        <v>35802.806540210971</v>
      </c>
      <c r="O220" s="7">
        <v>37226.731978304975</v>
      </c>
      <c r="P220" s="7">
        <v>46466.975467246783</v>
      </c>
      <c r="Q220" s="7">
        <v>63076.865509396543</v>
      </c>
      <c r="R220" s="7">
        <v>28775.989265864569</v>
      </c>
      <c r="S220" s="7">
        <v>27533.949667134511</v>
      </c>
      <c r="T220" s="7">
        <v>28451.913006036229</v>
      </c>
      <c r="U220" s="7">
        <v>26979.11221910279</v>
      </c>
      <c r="V220" s="7">
        <v>255744.06348422539</v>
      </c>
      <c r="W220" s="7">
        <v>33288.829515177727</v>
      </c>
      <c r="X220" s="7">
        <v>31896.902625960785</v>
      </c>
      <c r="Y220" s="7">
        <v>29576.97185902423</v>
      </c>
      <c r="Z220" s="7">
        <v>35730.850262516971</v>
      </c>
      <c r="AA220" s="7">
        <v>27188.06051353383</v>
      </c>
      <c r="AB220" s="8">
        <f t="shared" si="28"/>
        <v>1080429.3100000026</v>
      </c>
      <c r="AC220" s="9">
        <f t="shared" si="29"/>
        <v>4.1293294478266837E-2</v>
      </c>
      <c r="AD220" s="9">
        <f t="shared" si="29"/>
        <v>2.75614775528377E-2</v>
      </c>
      <c r="AE220" s="9">
        <f t="shared" si="29"/>
        <v>2.8640902287675414E-2</v>
      </c>
      <c r="AF220" s="9">
        <f t="shared" si="29"/>
        <v>2.7064754479183977E-2</v>
      </c>
      <c r="AG220" s="9">
        <f t="shared" si="29"/>
        <v>3.4705329496779139E-2</v>
      </c>
      <c r="AH220" s="9">
        <f t="shared" si="29"/>
        <v>3.3422377396486846E-2</v>
      </c>
      <c r="AI220" s="9">
        <f t="shared" si="29"/>
        <v>3.8396986605918275E-2</v>
      </c>
      <c r="AJ220" s="9">
        <f t="shared" si="29"/>
        <v>3.6667355393584192E-2</v>
      </c>
      <c r="AK220" s="9">
        <f t="shared" si="29"/>
        <v>2.344268074500282E-2</v>
      </c>
      <c r="AL220" s="9">
        <f t="shared" si="29"/>
        <v>5.3750396666120782E-2</v>
      </c>
      <c r="AM220" s="9">
        <f t="shared" si="29"/>
        <v>3.3137574303876378E-2</v>
      </c>
      <c r="AN220" s="9">
        <f t="shared" si="29"/>
        <v>3.4455499895967176E-2</v>
      </c>
      <c r="AO220" s="9">
        <f t="shared" si="29"/>
        <v>4.3007881253468279E-2</v>
      </c>
      <c r="AP220" s="9">
        <f t="shared" si="29"/>
        <v>5.8381297994772458E-2</v>
      </c>
      <c r="AQ220" s="9">
        <f t="shared" si="29"/>
        <v>2.6633847304516848E-2</v>
      </c>
      <c r="AR220" s="9">
        <f t="shared" si="29"/>
        <v>2.548426760759984E-2</v>
      </c>
      <c r="AS220" s="9">
        <f t="shared" si="31"/>
        <v>2.6333895927014569E-2</v>
      </c>
      <c r="AT220" s="9">
        <f t="shared" si="31"/>
        <v>2.4970733364409307E-2</v>
      </c>
      <c r="AU220" s="9">
        <f t="shared" si="31"/>
        <v>0.23670596596849522</v>
      </c>
      <c r="AV220" s="9">
        <f t="shared" si="30"/>
        <v>3.0810742736308818E-2</v>
      </c>
      <c r="AW220" s="9">
        <f t="shared" si="30"/>
        <v>2.9522433657377091E-2</v>
      </c>
      <c r="AX220" s="9">
        <f t="shared" si="30"/>
        <v>2.737520315792262E-2</v>
      </c>
      <c r="AY220" s="9">
        <f t="shared" si="22"/>
        <v>3.3070974594827392E-2</v>
      </c>
      <c r="AZ220" s="9">
        <f t="shared" si="22"/>
        <v>2.5164127131587874E-2</v>
      </c>
      <c r="BA220" s="10">
        <f t="shared" si="22"/>
        <v>1</v>
      </c>
    </row>
    <row r="221" spans="1:53" ht="25.5" x14ac:dyDescent="0.2">
      <c r="A221" s="5">
        <v>220</v>
      </c>
      <c r="B221" s="6" t="s">
        <v>244</v>
      </c>
      <c r="C221" s="25"/>
      <c r="D221" s="7">
        <v>1103769.5581335521</v>
      </c>
      <c r="E221" s="7">
        <v>657090.23413220327</v>
      </c>
      <c r="F221" s="7">
        <v>718410.21621812764</v>
      </c>
      <c r="G221" s="7">
        <v>564596.76408806676</v>
      </c>
      <c r="H221" s="7">
        <v>755131.36764513038</v>
      </c>
      <c r="I221" s="7">
        <v>756571.75263766234</v>
      </c>
      <c r="J221" s="7">
        <v>935703.73806504637</v>
      </c>
      <c r="K221" s="7">
        <v>856646.55375505053</v>
      </c>
      <c r="L221" s="7">
        <v>459824.36938322074</v>
      </c>
      <c r="M221" s="7">
        <v>17169657.408456188</v>
      </c>
      <c r="N221" s="7">
        <v>745329.04073197616</v>
      </c>
      <c r="O221" s="7">
        <v>726928.73558653495</v>
      </c>
      <c r="P221" s="7">
        <v>824322.53903281514</v>
      </c>
      <c r="Q221" s="7">
        <v>1282422.9145675816</v>
      </c>
      <c r="R221" s="7">
        <v>642799.33664774417</v>
      </c>
      <c r="S221" s="7">
        <v>936412.81059907214</v>
      </c>
      <c r="T221" s="7">
        <v>833933.11190592148</v>
      </c>
      <c r="U221" s="7">
        <v>653814.11952990817</v>
      </c>
      <c r="V221" s="7">
        <v>37304924.646789715</v>
      </c>
      <c r="W221" s="7">
        <v>1227745.4235919891</v>
      </c>
      <c r="X221" s="7">
        <v>692229.04697592999</v>
      </c>
      <c r="Y221" s="7">
        <v>619268.11114646832</v>
      </c>
      <c r="Z221" s="7">
        <v>913889.43989661452</v>
      </c>
      <c r="AA221" s="7">
        <v>583303.53048348252</v>
      </c>
      <c r="AB221" s="8">
        <f t="shared" si="28"/>
        <v>71964724.769999996</v>
      </c>
      <c r="AC221" s="9">
        <f t="shared" si="29"/>
        <v>1.5337647182855364E-2</v>
      </c>
      <c r="AD221" s="9">
        <f t="shared" si="29"/>
        <v>9.1307267030099875E-3</v>
      </c>
      <c r="AE221" s="9">
        <f t="shared" si="29"/>
        <v>9.9828105855219226E-3</v>
      </c>
      <c r="AF221" s="9">
        <f t="shared" si="29"/>
        <v>7.8454654817693512E-3</v>
      </c>
      <c r="AG221" s="9">
        <f t="shared" si="29"/>
        <v>1.0493076574092906E-2</v>
      </c>
      <c r="AH221" s="9">
        <f t="shared" ref="AC221:AR237" si="32">+I221/$AB221</f>
        <v>1.0513091727310478E-2</v>
      </c>
      <c r="AI221" s="9">
        <f t="shared" si="32"/>
        <v>1.3002255494696397E-2</v>
      </c>
      <c r="AJ221" s="9">
        <f t="shared" si="32"/>
        <v>1.19037008269385E-2</v>
      </c>
      <c r="AK221" s="9">
        <f t="shared" si="32"/>
        <v>6.3895800456796603E-3</v>
      </c>
      <c r="AL221" s="9">
        <f t="shared" si="32"/>
        <v>0.23858435453384405</v>
      </c>
      <c r="AM221" s="9">
        <f t="shared" si="32"/>
        <v>1.0356866410787445E-2</v>
      </c>
      <c r="AN221" s="9">
        <f t="shared" si="32"/>
        <v>1.0101181348359307E-2</v>
      </c>
      <c r="AO221" s="9">
        <f t="shared" si="32"/>
        <v>1.145453611706789E-2</v>
      </c>
      <c r="AP221" s="9">
        <f t="shared" si="32"/>
        <v>1.782016006684134E-2</v>
      </c>
      <c r="AQ221" s="9">
        <f t="shared" si="32"/>
        <v>8.9321447237120342E-3</v>
      </c>
      <c r="AR221" s="9">
        <f t="shared" si="32"/>
        <v>1.3012108551680801E-2</v>
      </c>
      <c r="AS221" s="9">
        <f t="shared" si="31"/>
        <v>1.158808172436121E-2</v>
      </c>
      <c r="AT221" s="9">
        <f t="shared" si="31"/>
        <v>9.0852028076186617E-3</v>
      </c>
      <c r="AU221" s="9">
        <f t="shared" si="31"/>
        <v>0.51837792426798879</v>
      </c>
      <c r="AV221" s="9">
        <f t="shared" si="30"/>
        <v>1.7060378227192228E-2</v>
      </c>
      <c r="AW221" s="9">
        <f t="shared" si="30"/>
        <v>9.619004994298264E-3</v>
      </c>
      <c r="AX221" s="9">
        <f t="shared" si="30"/>
        <v>8.6051619474076437E-3</v>
      </c>
      <c r="AY221" s="9">
        <f t="shared" si="30"/>
        <v>1.2699130620139444E-2</v>
      </c>
      <c r="AZ221" s="9">
        <f t="shared" si="30"/>
        <v>8.1054090368263988E-3</v>
      </c>
      <c r="BA221" s="10">
        <f t="shared" si="30"/>
        <v>1</v>
      </c>
    </row>
    <row r="222" spans="1:53" x14ac:dyDescent="0.2">
      <c r="A222" s="5">
        <v>221</v>
      </c>
      <c r="B222" s="6" t="s">
        <v>245</v>
      </c>
      <c r="C222" s="25"/>
      <c r="D222" s="7">
        <v>6359443.5172043154</v>
      </c>
      <c r="E222" s="7"/>
      <c r="F222" s="7"/>
      <c r="G222" s="7"/>
      <c r="H222" s="7"/>
      <c r="I222" s="7"/>
      <c r="J222" s="7">
        <v>5618120.9882789543</v>
      </c>
      <c r="K222" s="7">
        <v>2977743.5247162157</v>
      </c>
      <c r="L222" s="7"/>
      <c r="M222" s="7"/>
      <c r="N222" s="7"/>
      <c r="O222" s="7"/>
      <c r="P222" s="7"/>
      <c r="Q222" s="7">
        <v>6105519.2387332153</v>
      </c>
      <c r="R222" s="7">
        <v>6672186.4773761798</v>
      </c>
      <c r="S222" s="7">
        <v>8622621.57983936</v>
      </c>
      <c r="T222" s="7">
        <v>14539867.313207358</v>
      </c>
      <c r="U222" s="7">
        <v>5625382.52563034</v>
      </c>
      <c r="V222" s="7">
        <v>9612</v>
      </c>
      <c r="W222" s="7">
        <v>3019344.9498594501</v>
      </c>
      <c r="X222" s="7"/>
      <c r="Y222" s="7">
        <v>11599947.641225044</v>
      </c>
      <c r="Z222" s="7"/>
      <c r="AA222" s="7">
        <v>9900858.2439295854</v>
      </c>
      <c r="AB222" s="8">
        <f t="shared" si="28"/>
        <v>81050648.000000015</v>
      </c>
      <c r="AC222" s="9">
        <f t="shared" si="32"/>
        <v>7.8462586964194461E-2</v>
      </c>
      <c r="AD222" s="9">
        <f t="shared" si="32"/>
        <v>0</v>
      </c>
      <c r="AE222" s="9">
        <f t="shared" si="32"/>
        <v>0</v>
      </c>
      <c r="AF222" s="9">
        <f t="shared" si="32"/>
        <v>0</v>
      </c>
      <c r="AG222" s="9">
        <f t="shared" si="32"/>
        <v>0</v>
      </c>
      <c r="AH222" s="9">
        <f t="shared" si="32"/>
        <v>0</v>
      </c>
      <c r="AI222" s="9">
        <f t="shared" si="32"/>
        <v>6.9316176081392386E-2</v>
      </c>
      <c r="AJ222" s="9">
        <f t="shared" si="32"/>
        <v>3.6739293246812972E-2</v>
      </c>
      <c r="AK222" s="9">
        <f t="shared" si="32"/>
        <v>0</v>
      </c>
      <c r="AL222" s="9">
        <f t="shared" si="32"/>
        <v>0</v>
      </c>
      <c r="AM222" s="9">
        <f t="shared" si="32"/>
        <v>0</v>
      </c>
      <c r="AN222" s="9">
        <f t="shared" si="32"/>
        <v>0</v>
      </c>
      <c r="AO222" s="9">
        <f t="shared" si="32"/>
        <v>0</v>
      </c>
      <c r="AP222" s="9">
        <f t="shared" si="32"/>
        <v>7.5329678286263843E-2</v>
      </c>
      <c r="AQ222" s="9">
        <f t="shared" si="32"/>
        <v>8.2321198436022106E-2</v>
      </c>
      <c r="AR222" s="9">
        <f t="shared" si="32"/>
        <v>0.10638559706320125</v>
      </c>
      <c r="AS222" s="9">
        <f t="shared" si="31"/>
        <v>0.17939236356515442</v>
      </c>
      <c r="AT222" s="9">
        <f t="shared" si="31"/>
        <v>6.940576866986109E-2</v>
      </c>
      <c r="AU222" s="9">
        <f t="shared" si="31"/>
        <v>1.1859251267182957E-4</v>
      </c>
      <c r="AV222" s="9">
        <f t="shared" si="30"/>
        <v>3.7252570144281259E-2</v>
      </c>
      <c r="AW222" s="9">
        <f t="shared" si="30"/>
        <v>0</v>
      </c>
      <c r="AX222" s="9">
        <f t="shared" si="30"/>
        <v>0.14311973966235336</v>
      </c>
      <c r="AY222" s="9">
        <f t="shared" si="30"/>
        <v>0</v>
      </c>
      <c r="AZ222" s="9">
        <f t="shared" si="30"/>
        <v>0.12215643536779106</v>
      </c>
      <c r="BA222" s="10">
        <f t="shared" si="30"/>
        <v>1</v>
      </c>
    </row>
    <row r="223" spans="1:53" x14ac:dyDescent="0.2">
      <c r="A223" s="5">
        <v>222</v>
      </c>
      <c r="B223" s="6" t="s">
        <v>246</v>
      </c>
      <c r="C223" s="25"/>
      <c r="D223" s="7">
        <v>2950420.7158126119</v>
      </c>
      <c r="E223" s="7">
        <v>1326785.2529495747</v>
      </c>
      <c r="F223" s="7">
        <v>2276552.1500519905</v>
      </c>
      <c r="G223" s="7">
        <v>3764525.8478941172</v>
      </c>
      <c r="H223" s="7">
        <v>5594517.1606534403</v>
      </c>
      <c r="I223" s="7">
        <v>3488475.1467055958</v>
      </c>
      <c r="J223" s="7">
        <v>2874708.4581748093</v>
      </c>
      <c r="K223" s="7">
        <v>655686.36353729235</v>
      </c>
      <c r="L223" s="7">
        <v>61332.865718300003</v>
      </c>
      <c r="M223" s="7">
        <v>5989199.8055351246</v>
      </c>
      <c r="N223" s="7">
        <v>4417023.4887652369</v>
      </c>
      <c r="O223" s="7">
        <v>2005125.0269107586</v>
      </c>
      <c r="P223" s="7">
        <v>1016881.9759078636</v>
      </c>
      <c r="Q223" s="7">
        <v>27301666.174059778</v>
      </c>
      <c r="R223" s="7">
        <v>218758.21061720169</v>
      </c>
      <c r="S223" s="7">
        <v>1182576.374158334</v>
      </c>
      <c r="T223" s="7">
        <v>1066621.4696012619</v>
      </c>
      <c r="U223" s="7">
        <v>1898309.0215327668</v>
      </c>
      <c r="V223" s="7">
        <v>5041662.1533361487</v>
      </c>
      <c r="W223" s="7">
        <v>2579965.6712248866</v>
      </c>
      <c r="X223" s="7">
        <v>496984.16088421171</v>
      </c>
      <c r="Y223" s="7">
        <v>930015.43926925643</v>
      </c>
      <c r="Z223" s="7">
        <v>1231409.4474950139</v>
      </c>
      <c r="AA223" s="7">
        <v>261791.66920442079</v>
      </c>
      <c r="AB223" s="8">
        <f t="shared" si="28"/>
        <v>78630994.050000012</v>
      </c>
      <c r="AC223" s="9">
        <f t="shared" si="32"/>
        <v>3.7522363178271574E-2</v>
      </c>
      <c r="AD223" s="9">
        <f t="shared" si="32"/>
        <v>1.6873565811795489E-2</v>
      </c>
      <c r="AE223" s="9">
        <f t="shared" si="32"/>
        <v>2.895235113782706E-2</v>
      </c>
      <c r="AF223" s="9">
        <f t="shared" si="32"/>
        <v>4.7875852179871004E-2</v>
      </c>
      <c r="AG223" s="9">
        <f t="shared" si="32"/>
        <v>7.1149007185334442E-2</v>
      </c>
      <c r="AH223" s="9">
        <f t="shared" si="32"/>
        <v>4.4365141110734758E-2</v>
      </c>
      <c r="AI223" s="9">
        <f t="shared" si="32"/>
        <v>3.6559482592154878E-2</v>
      </c>
      <c r="AJ223" s="9">
        <f t="shared" si="32"/>
        <v>8.3387774942836577E-3</v>
      </c>
      <c r="AK223" s="9">
        <f t="shared" si="32"/>
        <v>7.8000877973512012E-4</v>
      </c>
      <c r="AL223" s="9">
        <f t="shared" si="32"/>
        <v>7.6168435588219854E-2</v>
      </c>
      <c r="AM223" s="9">
        <f t="shared" si="32"/>
        <v>5.617407667460661E-2</v>
      </c>
      <c r="AN223" s="9">
        <f t="shared" si="32"/>
        <v>2.5500441030107495E-2</v>
      </c>
      <c r="AO223" s="9">
        <f t="shared" si="32"/>
        <v>1.2932330160562982E-2</v>
      </c>
      <c r="AP223" s="9">
        <f t="shared" si="32"/>
        <v>0.34721252737437286</v>
      </c>
      <c r="AQ223" s="9">
        <f t="shared" si="32"/>
        <v>2.7820862912924303E-3</v>
      </c>
      <c r="AR223" s="9">
        <f t="shared" si="32"/>
        <v>1.5039570444783584E-2</v>
      </c>
      <c r="AS223" s="9">
        <f t="shared" si="31"/>
        <v>1.3564898708046559E-2</v>
      </c>
      <c r="AT223" s="9">
        <f t="shared" si="31"/>
        <v>2.414199444465457E-2</v>
      </c>
      <c r="AU223" s="9">
        <f t="shared" si="31"/>
        <v>6.4118000977200509E-2</v>
      </c>
      <c r="AV223" s="9">
        <f t="shared" si="30"/>
        <v>3.2811052465956787E-2</v>
      </c>
      <c r="AW223" s="9">
        <f t="shared" si="30"/>
        <v>6.3204613764413125E-3</v>
      </c>
      <c r="AX223" s="9">
        <f t="shared" si="30"/>
        <v>1.182759356543142E-2</v>
      </c>
      <c r="AY223" s="9">
        <f t="shared" si="30"/>
        <v>1.5660611472264781E-2</v>
      </c>
      <c r="AZ223" s="9">
        <f t="shared" si="30"/>
        <v>3.3293699560500564E-3</v>
      </c>
      <c r="BA223" s="10">
        <f t="shared" si="30"/>
        <v>1</v>
      </c>
    </row>
    <row r="224" spans="1:53" x14ac:dyDescent="0.2">
      <c r="A224" s="5">
        <v>223</v>
      </c>
      <c r="B224" s="6" t="s">
        <v>247</v>
      </c>
      <c r="C224" s="25"/>
      <c r="D224" s="7">
        <v>11721499.476571772</v>
      </c>
      <c r="E224" s="7">
        <v>57383.006774985537</v>
      </c>
      <c r="F224" s="7">
        <v>57383.006774985537</v>
      </c>
      <c r="G224" s="7">
        <v>7073899.7188052498</v>
      </c>
      <c r="H224" s="7">
        <v>6895004.7089591231</v>
      </c>
      <c r="I224" s="7">
        <v>57383.006774985537</v>
      </c>
      <c r="J224" s="7">
        <v>3826889.2995965946</v>
      </c>
      <c r="K224" s="7">
        <v>13646238.940207848</v>
      </c>
      <c r="L224" s="7">
        <v>6092643.0547726918</v>
      </c>
      <c r="M224" s="7">
        <v>50384139.784477293</v>
      </c>
      <c r="N224" s="7">
        <v>7718052.9492913894</v>
      </c>
      <c r="O224" s="7">
        <v>7459863.1485239202</v>
      </c>
      <c r="P224" s="7">
        <v>7093918.054313926</v>
      </c>
      <c r="Q224" s="7">
        <v>4320703.1996777905</v>
      </c>
      <c r="R224" s="7">
        <v>5145419.7687147865</v>
      </c>
      <c r="S224" s="7">
        <v>64555.930774985551</v>
      </c>
      <c r="T224" s="7">
        <v>1173658.0405314425</v>
      </c>
      <c r="U224" s="7">
        <v>64566.622490775881</v>
      </c>
      <c r="V224" s="7">
        <v>37613126.562837794</v>
      </c>
      <c r="W224" s="7">
        <v>57383.006774985537</v>
      </c>
      <c r="X224" s="7">
        <v>4945689.9755377965</v>
      </c>
      <c r="Y224" s="7">
        <v>10815470.241364701</v>
      </c>
      <c r="Z224" s="7">
        <v>4767935.6122668488</v>
      </c>
      <c r="AA224" s="7">
        <v>64567.683183295048</v>
      </c>
      <c r="AB224" s="8">
        <f t="shared" si="28"/>
        <v>191117374.79999995</v>
      </c>
      <c r="AC224" s="9">
        <f t="shared" si="32"/>
        <v>6.1331417349354336E-2</v>
      </c>
      <c r="AD224" s="9">
        <f t="shared" si="32"/>
        <v>3.0025007844020237E-4</v>
      </c>
      <c r="AE224" s="9">
        <f t="shared" si="32"/>
        <v>3.0025007844020237E-4</v>
      </c>
      <c r="AF224" s="9">
        <f t="shared" si="32"/>
        <v>3.7013378434105883E-2</v>
      </c>
      <c r="AG224" s="9">
        <f t="shared" si="32"/>
        <v>3.6077330573290843E-2</v>
      </c>
      <c r="AH224" s="9">
        <f t="shared" si="32"/>
        <v>3.0025007844020237E-4</v>
      </c>
      <c r="AI224" s="9">
        <f t="shared" si="32"/>
        <v>2.0023764472494186E-2</v>
      </c>
      <c r="AJ224" s="9">
        <f t="shared" si="32"/>
        <v>7.1402398418711696E-2</v>
      </c>
      <c r="AK224" s="9">
        <f t="shared" si="32"/>
        <v>3.1879064167496578E-2</v>
      </c>
      <c r="AL224" s="9">
        <f t="shared" si="32"/>
        <v>0.26362930025175979</v>
      </c>
      <c r="AM224" s="9">
        <f t="shared" si="32"/>
        <v>4.0383837196215987E-2</v>
      </c>
      <c r="AN224" s="9">
        <f t="shared" si="32"/>
        <v>3.9032888330171447E-2</v>
      </c>
      <c r="AO224" s="9">
        <f t="shared" si="32"/>
        <v>3.7118122105525737E-2</v>
      </c>
      <c r="AP224" s="9">
        <f t="shared" si="32"/>
        <v>2.2607589729606269E-2</v>
      </c>
      <c r="AQ224" s="9">
        <f t="shared" si="32"/>
        <v>2.6922825693369599E-2</v>
      </c>
      <c r="AR224" s="9">
        <f t="shared" si="32"/>
        <v>3.3778159020100547E-4</v>
      </c>
      <c r="AS224" s="9">
        <f t="shared" si="31"/>
        <v>6.1410326599538601E-3</v>
      </c>
      <c r="AT224" s="9">
        <f t="shared" si="31"/>
        <v>3.3783753339194515E-4</v>
      </c>
      <c r="AU224" s="9">
        <f t="shared" si="31"/>
        <v>0.19680642119639352</v>
      </c>
      <c r="AV224" s="9">
        <f t="shared" si="30"/>
        <v>3.0025007844020237E-4</v>
      </c>
      <c r="AW224" s="9">
        <f t="shared" si="30"/>
        <v>2.5877762190451549E-2</v>
      </c>
      <c r="AX224" s="9">
        <f t="shared" si="30"/>
        <v>5.6590722076853804E-2</v>
      </c>
      <c r="AY224" s="9">
        <f t="shared" si="30"/>
        <v>2.4947682633545937E-2</v>
      </c>
      <c r="AZ224" s="9">
        <f t="shared" si="30"/>
        <v>3.3784308334531952E-4</v>
      </c>
      <c r="BA224" s="10">
        <f t="shared" si="30"/>
        <v>1</v>
      </c>
    </row>
    <row r="225" spans="1:53" x14ac:dyDescent="0.2">
      <c r="A225" s="5">
        <v>224</v>
      </c>
      <c r="B225" s="6" t="s">
        <v>248</v>
      </c>
      <c r="C225" s="25"/>
      <c r="D225" s="7">
        <v>22231.442093817521</v>
      </c>
      <c r="E225" s="7">
        <v>4760.5866331081043</v>
      </c>
      <c r="F225" s="7">
        <v>4760.5866331081043</v>
      </c>
      <c r="G225" s="7">
        <v>4760.5866331081043</v>
      </c>
      <c r="H225" s="7">
        <v>4760.5866331081043</v>
      </c>
      <c r="I225" s="7">
        <v>4760.5866331081043</v>
      </c>
      <c r="J225" s="7">
        <v>22231.445286493661</v>
      </c>
      <c r="K225" s="7">
        <v>6521.7274570178024</v>
      </c>
      <c r="L225" s="7">
        <v>1567.9088890853045</v>
      </c>
      <c r="M225" s="7">
        <v>22231.442093817521</v>
      </c>
      <c r="N225" s="7">
        <v>4760.5866331081043</v>
      </c>
      <c r="O225" s="7">
        <v>4760.5866331081043</v>
      </c>
      <c r="P225" s="7">
        <v>22231.442093817521</v>
      </c>
      <c r="Q225" s="7">
        <v>4760.5866331081043</v>
      </c>
      <c r="R225" s="7">
        <v>4760.5866331081043</v>
      </c>
      <c r="S225" s="7">
        <v>4760.5866331081043</v>
      </c>
      <c r="T225" s="7">
        <v>4760.5866331081043</v>
      </c>
      <c r="U225" s="7">
        <v>4760.5866331081043</v>
      </c>
      <c r="V225" s="7">
        <v>22231.442093817521</v>
      </c>
      <c r="W225" s="7">
        <v>4760.5866331081043</v>
      </c>
      <c r="X225" s="7">
        <v>4760.5866331081043</v>
      </c>
      <c r="Y225" s="7">
        <v>4760.5866331081043</v>
      </c>
      <c r="Z225" s="7">
        <v>4760.4621187383436</v>
      </c>
      <c r="AA225" s="7">
        <v>4760.6983767732745</v>
      </c>
      <c r="AB225" s="8">
        <f t="shared" si="28"/>
        <v>200176.80999999991</v>
      </c>
      <c r="AC225" s="9">
        <f t="shared" si="32"/>
        <v>0.11105902873473471</v>
      </c>
      <c r="AD225" s="9">
        <f t="shared" si="32"/>
        <v>2.3781908769093214E-2</v>
      </c>
      <c r="AE225" s="9">
        <f t="shared" si="32"/>
        <v>2.3781908769093214E-2</v>
      </c>
      <c r="AF225" s="9">
        <f t="shared" si="32"/>
        <v>2.3781908769093214E-2</v>
      </c>
      <c r="AG225" s="9">
        <f t="shared" si="32"/>
        <v>2.3781908769093214E-2</v>
      </c>
      <c r="AH225" s="9">
        <f t="shared" si="32"/>
        <v>2.3781908769093214E-2</v>
      </c>
      <c r="AI225" s="9">
        <f t="shared" si="32"/>
        <v>0.11105904468401545</v>
      </c>
      <c r="AJ225" s="9">
        <f t="shared" si="32"/>
        <v>3.2579835081884889E-2</v>
      </c>
      <c r="AK225" s="9">
        <f t="shared" si="32"/>
        <v>7.8326200176998782E-3</v>
      </c>
      <c r="AL225" s="9">
        <f t="shared" si="32"/>
        <v>0.11105902873473471</v>
      </c>
      <c r="AM225" s="9">
        <f t="shared" si="32"/>
        <v>2.3781908769093214E-2</v>
      </c>
      <c r="AN225" s="9">
        <f t="shared" si="32"/>
        <v>2.3781908769093214E-2</v>
      </c>
      <c r="AO225" s="9">
        <f t="shared" si="32"/>
        <v>0.11105902873473471</v>
      </c>
      <c r="AP225" s="9">
        <f t="shared" si="32"/>
        <v>2.3781908769093214E-2</v>
      </c>
      <c r="AQ225" s="9">
        <f t="shared" si="32"/>
        <v>2.3781908769093214E-2</v>
      </c>
      <c r="AR225" s="9">
        <f t="shared" si="32"/>
        <v>2.3781908769093214E-2</v>
      </c>
      <c r="AS225" s="9">
        <f t="shared" si="31"/>
        <v>2.3781908769093214E-2</v>
      </c>
      <c r="AT225" s="9">
        <f t="shared" si="31"/>
        <v>2.3781908769093214E-2</v>
      </c>
      <c r="AU225" s="9">
        <f t="shared" si="31"/>
        <v>0.11105902873473471</v>
      </c>
      <c r="AV225" s="9">
        <f t="shared" si="30"/>
        <v>2.3781908769093214E-2</v>
      </c>
      <c r="AW225" s="9">
        <f t="shared" si="30"/>
        <v>2.3781908769093214E-2</v>
      </c>
      <c r="AX225" s="9">
        <f t="shared" si="30"/>
        <v>2.3781908769093214E-2</v>
      </c>
      <c r="AY225" s="9">
        <f t="shared" si="30"/>
        <v>2.3781286747142916E-2</v>
      </c>
      <c r="AZ225" s="9">
        <f t="shared" si="30"/>
        <v>2.3782466993920406E-2</v>
      </c>
      <c r="BA225" s="10">
        <f t="shared" si="30"/>
        <v>1</v>
      </c>
    </row>
    <row r="226" spans="1:53" x14ac:dyDescent="0.2">
      <c r="A226" s="5">
        <v>225</v>
      </c>
      <c r="B226" s="6" t="s">
        <v>249</v>
      </c>
      <c r="C226" s="25"/>
      <c r="D226" s="7">
        <v>5098136.2211158043</v>
      </c>
      <c r="E226" s="7">
        <v>2278956.7948752269</v>
      </c>
      <c r="F226" s="7">
        <v>2390586.4812276224</v>
      </c>
      <c r="G226" s="7">
        <v>2508310.2854889859</v>
      </c>
      <c r="H226" s="7">
        <v>4099018.6933323024</v>
      </c>
      <c r="I226" s="7">
        <v>2891742.8664303487</v>
      </c>
      <c r="J226" s="7">
        <v>3017311.9498265255</v>
      </c>
      <c r="K226" s="7">
        <v>3493738.3095466793</v>
      </c>
      <c r="L226" s="7">
        <v>1725610.2639937776</v>
      </c>
      <c r="M226" s="7">
        <v>10236931.002088886</v>
      </c>
      <c r="N226" s="7">
        <v>3743870.4402801557</v>
      </c>
      <c r="O226" s="7">
        <v>3073312.1411861689</v>
      </c>
      <c r="P226" s="7">
        <v>2408872.3222819567</v>
      </c>
      <c r="Q226" s="7">
        <v>4362738.2292100089</v>
      </c>
      <c r="R226" s="7">
        <v>1890802.192199423</v>
      </c>
      <c r="S226" s="7">
        <v>2869031.9936988992</v>
      </c>
      <c r="T226" s="7">
        <v>1975740.9383260831</v>
      </c>
      <c r="U226" s="7">
        <v>2417306.4378310894</v>
      </c>
      <c r="V226" s="7">
        <v>43091914.131256357</v>
      </c>
      <c r="W226" s="7">
        <v>2972807.9676277493</v>
      </c>
      <c r="X226" s="7">
        <v>2045539.7195991981</v>
      </c>
      <c r="Y226" s="7">
        <v>2049236.2797600282</v>
      </c>
      <c r="Z226" s="7">
        <v>2523790.735292817</v>
      </c>
      <c r="AA226" s="7">
        <v>1878455.463523855</v>
      </c>
      <c r="AB226" s="8">
        <f t="shared" si="28"/>
        <v>115043761.85999997</v>
      </c>
      <c r="AC226" s="9">
        <f t="shared" si="32"/>
        <v>4.4314755869334935E-2</v>
      </c>
      <c r="AD226" s="9">
        <f t="shared" si="32"/>
        <v>1.9809477350441255E-2</v>
      </c>
      <c r="AE226" s="9">
        <f t="shared" si="32"/>
        <v>2.0779801030296585E-2</v>
      </c>
      <c r="AF226" s="9">
        <f t="shared" si="32"/>
        <v>2.1803096881875438E-2</v>
      </c>
      <c r="AG226" s="9">
        <f t="shared" si="32"/>
        <v>3.5630082214457792E-2</v>
      </c>
      <c r="AH226" s="9">
        <f t="shared" si="32"/>
        <v>2.513602493240262E-2</v>
      </c>
      <c r="AI226" s="9">
        <f t="shared" si="32"/>
        <v>2.6227514652192776E-2</v>
      </c>
      <c r="AJ226" s="9">
        <f t="shared" si="32"/>
        <v>3.0368776655602666E-2</v>
      </c>
      <c r="AK226" s="9">
        <f t="shared" si="32"/>
        <v>1.4999598727427932E-2</v>
      </c>
      <c r="AL226" s="9">
        <f t="shared" si="32"/>
        <v>8.898292994405467E-2</v>
      </c>
      <c r="AM226" s="9">
        <f t="shared" si="32"/>
        <v>3.2543011283273041E-2</v>
      </c>
      <c r="AN226" s="9">
        <f t="shared" si="32"/>
        <v>2.6714287602366219E-2</v>
      </c>
      <c r="AO226" s="9">
        <f t="shared" si="32"/>
        <v>2.093874785851824E-2</v>
      </c>
      <c r="AP226" s="9">
        <f t="shared" si="32"/>
        <v>3.7922423247243507E-2</v>
      </c>
      <c r="AQ226" s="9">
        <f t="shared" si="32"/>
        <v>1.6435503860699495E-2</v>
      </c>
      <c r="AR226" s="9">
        <f t="shared" si="32"/>
        <v>2.493861420483021E-2</v>
      </c>
      <c r="AS226" s="9">
        <f t="shared" si="31"/>
        <v>1.7173820695557736E-2</v>
      </c>
      <c r="AT226" s="9">
        <f t="shared" si="31"/>
        <v>2.1012060095642372E-2</v>
      </c>
      <c r="AU226" s="9">
        <f t="shared" si="31"/>
        <v>0.37456975879923099</v>
      </c>
      <c r="AV226" s="9">
        <f t="shared" si="30"/>
        <v>2.5840670711424093E-2</v>
      </c>
      <c r="AW226" s="9">
        <f t="shared" si="30"/>
        <v>1.7780535741594349E-2</v>
      </c>
      <c r="AX226" s="9">
        <f t="shared" si="30"/>
        <v>1.7812667515634636E-2</v>
      </c>
      <c r="AY226" s="9">
        <f t="shared" si="30"/>
        <v>2.1937658283150457E-2</v>
      </c>
      <c r="AZ226" s="9">
        <f t="shared" si="30"/>
        <v>1.6328181842747813E-2</v>
      </c>
      <c r="BA226" s="10">
        <f t="shared" si="30"/>
        <v>1</v>
      </c>
    </row>
    <row r="227" spans="1:53" x14ac:dyDescent="0.2">
      <c r="A227" s="5">
        <v>226</v>
      </c>
      <c r="B227" s="6" t="s">
        <v>250</v>
      </c>
      <c r="C227" s="25"/>
      <c r="D227" s="7">
        <v>225364.6</v>
      </c>
      <c r="E227" s="7"/>
      <c r="F227" s="7"/>
      <c r="G227" s="7"/>
      <c r="H227" s="7"/>
      <c r="I227" s="7"/>
      <c r="J227" s="7"/>
      <c r="K227" s="7"/>
      <c r="L227" s="7"/>
      <c r="M227" s="7">
        <v>88352.86</v>
      </c>
      <c r="N227" s="7"/>
      <c r="O227" s="7"/>
      <c r="P227" s="7"/>
      <c r="Q227" s="7"/>
      <c r="R227" s="7"/>
      <c r="S227" s="7"/>
      <c r="T227" s="7"/>
      <c r="U227" s="7"/>
      <c r="V227" s="7">
        <v>22151929.839999996</v>
      </c>
      <c r="W227" s="7"/>
      <c r="X227" s="7"/>
      <c r="Y227" s="7"/>
      <c r="Z227" s="7"/>
      <c r="AA227" s="7"/>
      <c r="AB227" s="8">
        <f t="shared" si="28"/>
        <v>22465647.299999997</v>
      </c>
      <c r="AC227" s="9">
        <f t="shared" si="32"/>
        <v>1.0031520436092666E-2</v>
      </c>
      <c r="AD227" s="9">
        <f t="shared" si="32"/>
        <v>0</v>
      </c>
      <c r="AE227" s="9">
        <f t="shared" si="32"/>
        <v>0</v>
      </c>
      <c r="AF227" s="9">
        <f t="shared" si="32"/>
        <v>0</v>
      </c>
      <c r="AG227" s="9">
        <f t="shared" si="32"/>
        <v>0</v>
      </c>
      <c r="AH227" s="9">
        <f t="shared" si="32"/>
        <v>0</v>
      </c>
      <c r="AI227" s="9">
        <f t="shared" si="32"/>
        <v>0</v>
      </c>
      <c r="AJ227" s="9">
        <f t="shared" si="32"/>
        <v>0</v>
      </c>
      <c r="AK227" s="9">
        <f t="shared" si="32"/>
        <v>0</v>
      </c>
      <c r="AL227" s="9">
        <f t="shared" si="32"/>
        <v>3.9327983218182191E-3</v>
      </c>
      <c r="AM227" s="9">
        <f t="shared" si="32"/>
        <v>0</v>
      </c>
      <c r="AN227" s="9">
        <f t="shared" si="32"/>
        <v>0</v>
      </c>
      <c r="AO227" s="9">
        <f t="shared" si="32"/>
        <v>0</v>
      </c>
      <c r="AP227" s="9">
        <f t="shared" si="32"/>
        <v>0</v>
      </c>
      <c r="AQ227" s="9">
        <f t="shared" si="32"/>
        <v>0</v>
      </c>
      <c r="AR227" s="9">
        <f t="shared" si="32"/>
        <v>0</v>
      </c>
      <c r="AS227" s="9">
        <f t="shared" si="31"/>
        <v>0</v>
      </c>
      <c r="AT227" s="9">
        <f t="shared" si="31"/>
        <v>0</v>
      </c>
      <c r="AU227" s="9">
        <f t="shared" si="31"/>
        <v>0.98603568124208907</v>
      </c>
      <c r="AV227" s="9">
        <f t="shared" si="30"/>
        <v>0</v>
      </c>
      <c r="AW227" s="9">
        <f t="shared" si="30"/>
        <v>0</v>
      </c>
      <c r="AX227" s="9">
        <f t="shared" si="30"/>
        <v>0</v>
      </c>
      <c r="AY227" s="9">
        <f t="shared" si="30"/>
        <v>0</v>
      </c>
      <c r="AZ227" s="9">
        <f t="shared" si="30"/>
        <v>0</v>
      </c>
      <c r="BA227" s="10">
        <f t="shared" si="30"/>
        <v>1</v>
      </c>
    </row>
    <row r="228" spans="1:53" x14ac:dyDescent="0.2">
      <c r="A228" s="5">
        <v>227</v>
      </c>
      <c r="B228" s="6" t="s">
        <v>251</v>
      </c>
      <c r="C228" s="25"/>
      <c r="D228" s="7">
        <v>1982936.2936629611</v>
      </c>
      <c r="E228" s="7">
        <v>538514.01408582984</v>
      </c>
      <c r="F228" s="7">
        <v>769250.45593443629</v>
      </c>
      <c r="G228" s="7">
        <v>603914.98542185652</v>
      </c>
      <c r="H228" s="7">
        <v>1798815.1372497578</v>
      </c>
      <c r="I228" s="7">
        <v>955087.54090683337</v>
      </c>
      <c r="J228" s="7">
        <v>1167843.3882259314</v>
      </c>
      <c r="K228" s="7">
        <v>834950.06471697264</v>
      </c>
      <c r="L228" s="7">
        <v>157645.17058166448</v>
      </c>
      <c r="M228" s="7">
        <v>7358750.4279772714</v>
      </c>
      <c r="N228" s="7">
        <v>1520821.7440176632</v>
      </c>
      <c r="O228" s="7">
        <v>1018222.0603872376</v>
      </c>
      <c r="P228" s="7">
        <v>898421.8652838266</v>
      </c>
      <c r="Q228" s="7">
        <v>1679715.8929114179</v>
      </c>
      <c r="R228" s="7">
        <v>360523.18030187837</v>
      </c>
      <c r="S228" s="7">
        <v>555587.7663194054</v>
      </c>
      <c r="T228" s="7">
        <v>292271.55803516979</v>
      </c>
      <c r="U228" s="7">
        <v>640497.74569999869</v>
      </c>
      <c r="V228" s="7">
        <v>7128499.3665261287</v>
      </c>
      <c r="W228" s="7">
        <v>995706.67696394899</v>
      </c>
      <c r="X228" s="7">
        <v>676735.25603693968</v>
      </c>
      <c r="Y228" s="7">
        <v>406958.25354796275</v>
      </c>
      <c r="Z228" s="7">
        <v>916265.71998728649</v>
      </c>
      <c r="AA228" s="7">
        <v>341280.1652176241</v>
      </c>
      <c r="AB228" s="8">
        <f t="shared" si="28"/>
        <v>33599214.730000004</v>
      </c>
      <c r="AC228" s="9">
        <f t="shared" si="32"/>
        <v>5.9017340422912942E-2</v>
      </c>
      <c r="AD228" s="9">
        <f t="shared" si="32"/>
        <v>1.6027577382783369E-2</v>
      </c>
      <c r="AE228" s="9">
        <f t="shared" si="32"/>
        <v>2.2894893887135684E-2</v>
      </c>
      <c r="AF228" s="9">
        <f t="shared" si="32"/>
        <v>1.7974080354998118E-2</v>
      </c>
      <c r="AG228" s="9">
        <f t="shared" si="32"/>
        <v>5.3537416029060793E-2</v>
      </c>
      <c r="AH228" s="9">
        <f t="shared" si="32"/>
        <v>2.8425888776920032E-2</v>
      </c>
      <c r="AI228" s="9">
        <f t="shared" si="32"/>
        <v>3.4758056032279515E-2</v>
      </c>
      <c r="AJ228" s="9">
        <f t="shared" si="32"/>
        <v>2.4850285086319712E-2</v>
      </c>
      <c r="AK228" s="9">
        <f t="shared" si="32"/>
        <v>4.6919302087410561E-3</v>
      </c>
      <c r="AL228" s="9">
        <f t="shared" si="32"/>
        <v>0.2190155480451394</v>
      </c>
      <c r="AM228" s="9">
        <f t="shared" si="32"/>
        <v>4.5263609767038832E-2</v>
      </c>
      <c r="AN228" s="9">
        <f t="shared" si="32"/>
        <v>3.0304936248348964E-2</v>
      </c>
      <c r="AO228" s="9">
        <f t="shared" si="32"/>
        <v>2.673937091992943E-2</v>
      </c>
      <c r="AP228" s="9">
        <f t="shared" si="32"/>
        <v>4.9992712818125368E-2</v>
      </c>
      <c r="AQ228" s="9">
        <f t="shared" si="32"/>
        <v>1.0730107331347095E-2</v>
      </c>
      <c r="AR228" s="9">
        <f t="shared" si="32"/>
        <v>1.6535736646944108E-2</v>
      </c>
      <c r="AS228" s="9">
        <f t="shared" si="31"/>
        <v>8.6987615747521289E-3</v>
      </c>
      <c r="AT228" s="9">
        <f t="shared" si="31"/>
        <v>1.9062878428766142E-2</v>
      </c>
      <c r="AU228" s="9">
        <f t="shared" si="31"/>
        <v>0.21216267772357333</v>
      </c>
      <c r="AV228" s="9">
        <f t="shared" si="30"/>
        <v>2.9634819889850113E-2</v>
      </c>
      <c r="AW228" s="9">
        <f t="shared" si="30"/>
        <v>2.0141400966514185E-2</v>
      </c>
      <c r="AX228" s="9">
        <f t="shared" si="30"/>
        <v>1.2112135858478819E-2</v>
      </c>
      <c r="AY228" s="9">
        <f t="shared" si="30"/>
        <v>2.7270450436127986E-2</v>
      </c>
      <c r="AZ228" s="9">
        <f t="shared" si="30"/>
        <v>1.0157385163912848E-2</v>
      </c>
      <c r="BA228" s="10">
        <f t="shared" si="30"/>
        <v>1</v>
      </c>
    </row>
    <row r="229" spans="1:53" x14ac:dyDescent="0.2">
      <c r="A229" s="5">
        <v>228</v>
      </c>
      <c r="B229" s="6" t="s">
        <v>252</v>
      </c>
      <c r="C229" s="25"/>
      <c r="D229" s="7">
        <v>13283664.594993155</v>
      </c>
      <c r="E229" s="7">
        <v>5320497.2731824573</v>
      </c>
      <c r="F229" s="7">
        <v>5259755.8504548678</v>
      </c>
      <c r="G229" s="7">
        <v>37152636.482333571</v>
      </c>
      <c r="H229" s="7">
        <v>6447830.3225690564</v>
      </c>
      <c r="I229" s="7">
        <v>9752737.1784866154</v>
      </c>
      <c r="J229" s="7">
        <v>25303200.746206779</v>
      </c>
      <c r="K229" s="7">
        <v>48299664.643308237</v>
      </c>
      <c r="L229" s="7">
        <v>18637432.494128052</v>
      </c>
      <c r="M229" s="7">
        <v>386543045.87027389</v>
      </c>
      <c r="N229" s="7">
        <v>7522921.5593630346</v>
      </c>
      <c r="O229" s="7">
        <v>24937183.541483186</v>
      </c>
      <c r="P229" s="7">
        <v>6320662.6756934607</v>
      </c>
      <c r="Q229" s="7">
        <v>311293041.23382676</v>
      </c>
      <c r="R229" s="7">
        <v>34878248.928295612</v>
      </c>
      <c r="S229" s="7">
        <v>5781642.8607590403</v>
      </c>
      <c r="T229" s="7">
        <v>47774310.704919465</v>
      </c>
      <c r="U229" s="7">
        <v>11219238.089212118</v>
      </c>
      <c r="V229" s="7">
        <v>561266627.82125986</v>
      </c>
      <c r="W229" s="7">
        <v>27017310.632518955</v>
      </c>
      <c r="X229" s="7">
        <v>5595518.1860748651</v>
      </c>
      <c r="Y229" s="7">
        <v>29967875.332727455</v>
      </c>
      <c r="Z229" s="7">
        <v>17155433.217473265</v>
      </c>
      <c r="AA229" s="7">
        <v>20398946.820456151</v>
      </c>
      <c r="AB229" s="8">
        <f t="shared" si="28"/>
        <v>1667129427.0599999</v>
      </c>
      <c r="AC229" s="9">
        <f t="shared" si="32"/>
        <v>7.9679863958847137E-3</v>
      </c>
      <c r="AD229" s="9">
        <f t="shared" si="32"/>
        <v>3.1914122483970601E-3</v>
      </c>
      <c r="AE229" s="9">
        <f t="shared" si="32"/>
        <v>3.1549775110925262E-3</v>
      </c>
      <c r="AF229" s="9">
        <f t="shared" si="32"/>
        <v>2.2285394210725815E-2</v>
      </c>
      <c r="AG229" s="9">
        <f t="shared" si="32"/>
        <v>3.8676243235295006E-3</v>
      </c>
      <c r="AH229" s="9">
        <f t="shared" si="32"/>
        <v>5.850018013109917E-3</v>
      </c>
      <c r="AI229" s="9">
        <f t="shared" si="32"/>
        <v>1.5177706262931988E-2</v>
      </c>
      <c r="AJ229" s="9">
        <f t="shared" si="32"/>
        <v>2.8971754597653044E-2</v>
      </c>
      <c r="AK229" s="9">
        <f t="shared" si="32"/>
        <v>1.1179355478713706E-2</v>
      </c>
      <c r="AL229" s="9">
        <f t="shared" si="32"/>
        <v>0.2318614497447547</v>
      </c>
      <c r="AM229" s="9">
        <f t="shared" si="32"/>
        <v>4.5125000118495804E-3</v>
      </c>
      <c r="AN229" s="9">
        <f t="shared" si="32"/>
        <v>1.4958156899347742E-2</v>
      </c>
      <c r="AO229" s="9">
        <f t="shared" si="32"/>
        <v>3.7913449148576396E-3</v>
      </c>
      <c r="AP229" s="9">
        <f t="shared" si="32"/>
        <v>0.18672397966293192</v>
      </c>
      <c r="AQ229" s="9">
        <f t="shared" si="32"/>
        <v>2.0921140471861124E-2</v>
      </c>
      <c r="AR229" s="9">
        <f t="shared" si="32"/>
        <v>3.4680227982988865E-3</v>
      </c>
      <c r="AS229" s="9">
        <f t="shared" si="31"/>
        <v>2.8656629731004125E-2</v>
      </c>
      <c r="AT229" s="9">
        <f t="shared" si="31"/>
        <v>6.7296743174867718E-3</v>
      </c>
      <c r="AU229" s="9">
        <f t="shared" si="31"/>
        <v>0.33666649913981744</v>
      </c>
      <c r="AV229" s="9">
        <f t="shared" si="30"/>
        <v>1.6205886714005319E-2</v>
      </c>
      <c r="AW229" s="9">
        <f t="shared" si="30"/>
        <v>3.3563789920873868E-3</v>
      </c>
      <c r="AX229" s="9">
        <f t="shared" si="30"/>
        <v>1.7975734124960001E-2</v>
      </c>
      <c r="AY229" s="9">
        <f t="shared" si="30"/>
        <v>1.0290402735993359E-2</v>
      </c>
      <c r="AZ229" s="9">
        <f t="shared" si="30"/>
        <v>1.2235970698705682E-2</v>
      </c>
      <c r="BA229" s="10">
        <f t="shared" si="30"/>
        <v>1</v>
      </c>
    </row>
    <row r="230" spans="1:53" x14ac:dyDescent="0.2">
      <c r="A230" s="5">
        <v>229</v>
      </c>
      <c r="B230" s="6" t="s">
        <v>253</v>
      </c>
      <c r="C230" s="25"/>
      <c r="D230" s="7"/>
      <c r="E230" s="7"/>
      <c r="F230" s="7"/>
      <c r="G230" s="7">
        <v>1224871.5</v>
      </c>
      <c r="H230" s="7"/>
      <c r="I230" s="7"/>
      <c r="J230" s="7">
        <v>2507495.5300636808</v>
      </c>
      <c r="K230" s="7">
        <v>3310733.1032324554</v>
      </c>
      <c r="L230" s="7">
        <v>141802.84868612231</v>
      </c>
      <c r="M230" s="7">
        <v>32484298.569017757</v>
      </c>
      <c r="N230" s="7"/>
      <c r="O230" s="7"/>
      <c r="P230" s="7"/>
      <c r="Q230" s="7">
        <v>5008833.023070245</v>
      </c>
      <c r="R230" s="7"/>
      <c r="S230" s="7"/>
      <c r="T230" s="7">
        <v>1224871.5</v>
      </c>
      <c r="U230" s="7"/>
      <c r="V230" s="7">
        <v>92096390.329999998</v>
      </c>
      <c r="W230" s="7">
        <v>1743483.655929737</v>
      </c>
      <c r="X230" s="7"/>
      <c r="Y230" s="7">
        <v>1224871.5</v>
      </c>
      <c r="Z230" s="7"/>
      <c r="AA230" s="7"/>
      <c r="AB230" s="8">
        <f t="shared" si="28"/>
        <v>140967651.56</v>
      </c>
      <c r="AC230" s="9">
        <f t="shared" si="32"/>
        <v>0</v>
      </c>
      <c r="AD230" s="9">
        <f t="shared" si="32"/>
        <v>0</v>
      </c>
      <c r="AE230" s="9">
        <f t="shared" si="32"/>
        <v>0</v>
      </c>
      <c r="AF230" s="9">
        <f t="shared" si="32"/>
        <v>8.6890253646501187E-3</v>
      </c>
      <c r="AG230" s="9">
        <f t="shared" si="32"/>
        <v>0</v>
      </c>
      <c r="AH230" s="9">
        <f t="shared" si="32"/>
        <v>0</v>
      </c>
      <c r="AI230" s="9">
        <f t="shared" si="32"/>
        <v>1.7787737131993126E-2</v>
      </c>
      <c r="AJ230" s="9">
        <f t="shared" si="32"/>
        <v>2.3485764759465469E-2</v>
      </c>
      <c r="AK230" s="9">
        <f t="shared" si="32"/>
        <v>1.0059247431370227E-3</v>
      </c>
      <c r="AL230" s="9">
        <f t="shared" si="32"/>
        <v>0.23043796367134256</v>
      </c>
      <c r="AM230" s="9">
        <f t="shared" si="32"/>
        <v>0</v>
      </c>
      <c r="AN230" s="9">
        <f t="shared" si="32"/>
        <v>0</v>
      </c>
      <c r="AO230" s="9">
        <f t="shared" si="32"/>
        <v>0</v>
      </c>
      <c r="AP230" s="9">
        <f t="shared" si="32"/>
        <v>3.5531790220243102E-2</v>
      </c>
      <c r="AQ230" s="9">
        <f t="shared" si="32"/>
        <v>0</v>
      </c>
      <c r="AR230" s="9">
        <f t="shared" si="32"/>
        <v>0</v>
      </c>
      <c r="AS230" s="9">
        <f t="shared" si="31"/>
        <v>8.6890253646501187E-3</v>
      </c>
      <c r="AT230" s="9">
        <f t="shared" si="31"/>
        <v>0</v>
      </c>
      <c r="AU230" s="9">
        <f t="shared" si="31"/>
        <v>0.65331577358938298</v>
      </c>
      <c r="AV230" s="9">
        <f t="shared" si="30"/>
        <v>1.2367969790485293E-2</v>
      </c>
      <c r="AW230" s="9">
        <f t="shared" si="30"/>
        <v>0</v>
      </c>
      <c r="AX230" s="9">
        <f t="shared" si="30"/>
        <v>8.6890253646501187E-3</v>
      </c>
      <c r="AY230" s="9">
        <f t="shared" si="30"/>
        <v>0</v>
      </c>
      <c r="AZ230" s="9">
        <f t="shared" si="30"/>
        <v>0</v>
      </c>
      <c r="BA230" s="10">
        <f t="shared" si="30"/>
        <v>1</v>
      </c>
    </row>
    <row r="231" spans="1:53" x14ac:dyDescent="0.2">
      <c r="A231" s="5">
        <v>230</v>
      </c>
      <c r="B231" s="6" t="s">
        <v>254</v>
      </c>
      <c r="C231" s="25"/>
      <c r="D231" s="7">
        <v>37393417.845475107</v>
      </c>
      <c r="E231" s="7">
        <v>33855050.708635353</v>
      </c>
      <c r="F231" s="7">
        <v>26387175.443485476</v>
      </c>
      <c r="G231" s="7">
        <v>29420014.819905121</v>
      </c>
      <c r="H231" s="7">
        <v>96009179.871452674</v>
      </c>
      <c r="I231" s="7">
        <v>37139128.772390515</v>
      </c>
      <c r="J231" s="7">
        <v>84071980.697842002</v>
      </c>
      <c r="K231" s="7">
        <v>151933585.83017835</v>
      </c>
      <c r="L231" s="7">
        <v>18887416.973783344</v>
      </c>
      <c r="M231" s="7">
        <v>420903262.14414406</v>
      </c>
      <c r="N231" s="7">
        <v>49783031.394702129</v>
      </c>
      <c r="O231" s="7">
        <v>54654880.894959919</v>
      </c>
      <c r="P231" s="7">
        <v>167297341.12177992</v>
      </c>
      <c r="Q231" s="7">
        <v>546848839.84569263</v>
      </c>
      <c r="R231" s="7">
        <v>38561294.359322868</v>
      </c>
      <c r="S231" s="7">
        <v>30340531.931056317</v>
      </c>
      <c r="T231" s="7">
        <v>22274881.339952171</v>
      </c>
      <c r="U231" s="7">
        <v>21763656.198987681</v>
      </c>
      <c r="V231" s="7">
        <v>150675750.52389109</v>
      </c>
      <c r="W231" s="7">
        <v>31137424.762729656</v>
      </c>
      <c r="X231" s="7">
        <v>35370387.806090459</v>
      </c>
      <c r="Y231" s="7">
        <v>32451364.608107317</v>
      </c>
      <c r="Z231" s="7">
        <v>58886996.941730522</v>
      </c>
      <c r="AA231" s="7">
        <v>19721582.353705712</v>
      </c>
      <c r="AB231" s="8">
        <f t="shared" si="28"/>
        <v>2195768177.1900005</v>
      </c>
      <c r="AC231" s="9">
        <f t="shared" si="32"/>
        <v>1.7029765816776132E-2</v>
      </c>
      <c r="AD231" s="9">
        <f t="shared" si="32"/>
        <v>1.5418317407241422E-2</v>
      </c>
      <c r="AE231" s="9">
        <f t="shared" si="32"/>
        <v>1.2017286577699675E-2</v>
      </c>
      <c r="AF231" s="9">
        <f t="shared" si="32"/>
        <v>1.3398506784789512E-2</v>
      </c>
      <c r="AG231" s="9">
        <f t="shared" si="32"/>
        <v>4.3724643097031717E-2</v>
      </c>
      <c r="AH231" s="9">
        <f t="shared" si="32"/>
        <v>1.691395710995262E-2</v>
      </c>
      <c r="AI231" s="9">
        <f t="shared" si="32"/>
        <v>3.8288186144236673E-2</v>
      </c>
      <c r="AJ231" s="9">
        <f t="shared" si="32"/>
        <v>6.9193819005343701E-2</v>
      </c>
      <c r="AK231" s="9">
        <f t="shared" si="32"/>
        <v>8.6017354518518503E-3</v>
      </c>
      <c r="AL231" s="9">
        <f t="shared" si="32"/>
        <v>0.19168838792571824</v>
      </c>
      <c r="AM231" s="9">
        <f t="shared" si="32"/>
        <v>2.267226199553141E-2</v>
      </c>
      <c r="AN231" s="9">
        <f t="shared" si="32"/>
        <v>2.4891006920823324E-2</v>
      </c>
      <c r="AO231" s="9">
        <f t="shared" si="32"/>
        <v>7.6190803227632178E-2</v>
      </c>
      <c r="AP231" s="9">
        <f t="shared" si="32"/>
        <v>0.24904670972393531</v>
      </c>
      <c r="AQ231" s="9">
        <f t="shared" si="32"/>
        <v>1.7561641870896896E-2</v>
      </c>
      <c r="AR231" s="9">
        <f t="shared" si="32"/>
        <v>1.3817730052852906E-2</v>
      </c>
      <c r="AS231" s="9">
        <f t="shared" si="31"/>
        <v>1.0144459497749938E-2</v>
      </c>
      <c r="AT231" s="9">
        <f t="shared" si="31"/>
        <v>9.9116365858072392E-3</v>
      </c>
      <c r="AU231" s="9">
        <f t="shared" si="31"/>
        <v>6.8620973784544043E-2</v>
      </c>
      <c r="AV231" s="9">
        <f t="shared" si="30"/>
        <v>1.4180652168198048E-2</v>
      </c>
      <c r="AW231" s="9">
        <f t="shared" si="30"/>
        <v>1.6108434475699138E-2</v>
      </c>
      <c r="AX231" s="9">
        <f t="shared" si="30"/>
        <v>1.4779048601404013E-2</v>
      </c>
      <c r="AY231" s="9">
        <f t="shared" si="30"/>
        <v>2.6818403487881049E-2</v>
      </c>
      <c r="AZ231" s="9">
        <f t="shared" si="30"/>
        <v>8.9816322864028821E-3</v>
      </c>
      <c r="BA231" s="10">
        <f t="shared" si="30"/>
        <v>1</v>
      </c>
    </row>
    <row r="232" spans="1:53" x14ac:dyDescent="0.2">
      <c r="A232" s="5">
        <v>231</v>
      </c>
      <c r="B232" s="6" t="s">
        <v>255</v>
      </c>
      <c r="C232" s="25"/>
      <c r="D232" s="7">
        <v>437789.65752094408</v>
      </c>
      <c r="E232" s="7">
        <v>196992.68030867749</v>
      </c>
      <c r="F232" s="7">
        <v>233199.06009955876</v>
      </c>
      <c r="G232" s="7">
        <v>228383.3587297349</v>
      </c>
      <c r="H232" s="7">
        <v>458549.37050106219</v>
      </c>
      <c r="I232" s="7">
        <v>263587.65453118447</v>
      </c>
      <c r="J232" s="7">
        <v>353828.81584763643</v>
      </c>
      <c r="K232" s="7">
        <v>720392.79113725491</v>
      </c>
      <c r="L232" s="7">
        <v>4750.8715041646565</v>
      </c>
      <c r="M232" s="7">
        <v>1075901.6377705315</v>
      </c>
      <c r="N232" s="7">
        <v>478806.28833905555</v>
      </c>
      <c r="O232" s="7">
        <v>722012.48196324427</v>
      </c>
      <c r="P232" s="7">
        <v>904475.9925623741</v>
      </c>
      <c r="Q232" s="7">
        <v>940346.61620495515</v>
      </c>
      <c r="R232" s="7">
        <v>198199.89752650025</v>
      </c>
      <c r="S232" s="7">
        <v>121217.29024396722</v>
      </c>
      <c r="T232" s="7">
        <v>177014.55892315612</v>
      </c>
      <c r="U232" s="7">
        <v>100925.67337769759</v>
      </c>
      <c r="V232" s="7">
        <v>1926002.1164716114</v>
      </c>
      <c r="W232" s="7">
        <v>442168.53425907344</v>
      </c>
      <c r="X232" s="7">
        <v>185834.09811289894</v>
      </c>
      <c r="Y232" s="7">
        <v>226044.76483213523</v>
      </c>
      <c r="Z232" s="7">
        <v>608926.12059692387</v>
      </c>
      <c r="AA232" s="7">
        <v>105181.40863565842</v>
      </c>
      <c r="AB232" s="8">
        <f t="shared" si="28"/>
        <v>11110531.74</v>
      </c>
      <c r="AC232" s="9">
        <f t="shared" si="32"/>
        <v>3.9403123789729981E-2</v>
      </c>
      <c r="AD232" s="9">
        <f t="shared" si="32"/>
        <v>1.7730265744119775E-2</v>
      </c>
      <c r="AE232" s="9">
        <f t="shared" si="32"/>
        <v>2.0989009847296361E-2</v>
      </c>
      <c r="AF232" s="9">
        <f t="shared" si="32"/>
        <v>2.0555574123199877E-2</v>
      </c>
      <c r="AG232" s="9">
        <f t="shared" si="32"/>
        <v>4.1271595386402467E-2</v>
      </c>
      <c r="AH232" s="9">
        <f t="shared" si="32"/>
        <v>2.3724125964396412E-2</v>
      </c>
      <c r="AI232" s="9">
        <f t="shared" si="32"/>
        <v>3.184625399824801E-2</v>
      </c>
      <c r="AJ232" s="9">
        <f t="shared" si="32"/>
        <v>6.4838732114297068E-2</v>
      </c>
      <c r="AK232" s="9">
        <f t="shared" si="32"/>
        <v>4.2760073193082442E-4</v>
      </c>
      <c r="AL232" s="9">
        <f t="shared" si="32"/>
        <v>9.6836196767890376E-2</v>
      </c>
      <c r="AM232" s="9">
        <f t="shared" si="32"/>
        <v>4.3094813060590341E-2</v>
      </c>
      <c r="AN232" s="9">
        <f t="shared" si="32"/>
        <v>6.4984511890089275E-2</v>
      </c>
      <c r="AO232" s="9">
        <f t="shared" si="32"/>
        <v>8.1407084172766528E-2</v>
      </c>
      <c r="AP232" s="9">
        <f t="shared" si="32"/>
        <v>8.4635608646841873E-2</v>
      </c>
      <c r="AQ232" s="9">
        <f t="shared" si="32"/>
        <v>1.7838920959376177E-2</v>
      </c>
      <c r="AR232" s="9">
        <f t="shared" si="32"/>
        <v>1.0910125012969651E-2</v>
      </c>
      <c r="AS232" s="9">
        <f t="shared" si="31"/>
        <v>1.5932141059088151E-2</v>
      </c>
      <c r="AT232" s="9">
        <f t="shared" si="31"/>
        <v>9.0837842633891431E-3</v>
      </c>
      <c r="AU232" s="9">
        <f t="shared" si="31"/>
        <v>0.17334922950065856</v>
      </c>
      <c r="AV232" s="9">
        <f t="shared" si="30"/>
        <v>3.9797243246890129E-2</v>
      </c>
      <c r="AW232" s="9">
        <f t="shared" si="30"/>
        <v>1.6725940977591676E-2</v>
      </c>
      <c r="AX232" s="9">
        <f t="shared" si="30"/>
        <v>2.0345089697042278E-2</v>
      </c>
      <c r="AY232" s="9">
        <f t="shared" si="30"/>
        <v>5.4806208635782526E-2</v>
      </c>
      <c r="AZ232" s="9">
        <f t="shared" si="30"/>
        <v>9.4668204094125932E-3</v>
      </c>
      <c r="BA232" s="10">
        <f t="shared" si="30"/>
        <v>1</v>
      </c>
    </row>
    <row r="233" spans="1:53" x14ac:dyDescent="0.2">
      <c r="A233" s="5">
        <v>232</v>
      </c>
      <c r="B233" s="6" t="s">
        <v>256</v>
      </c>
      <c r="C233" s="25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>
        <v>10182475.550000001</v>
      </c>
      <c r="W233" s="7"/>
      <c r="X233" s="7"/>
      <c r="Y233" s="7"/>
      <c r="Z233" s="7"/>
      <c r="AA233" s="7"/>
      <c r="AB233" s="8">
        <f t="shared" si="28"/>
        <v>10182475.550000001</v>
      </c>
      <c r="AC233" s="9">
        <f t="shared" si="32"/>
        <v>0</v>
      </c>
      <c r="AD233" s="9">
        <f t="shared" si="32"/>
        <v>0</v>
      </c>
      <c r="AE233" s="9">
        <f t="shared" si="32"/>
        <v>0</v>
      </c>
      <c r="AF233" s="9">
        <f t="shared" si="32"/>
        <v>0</v>
      </c>
      <c r="AG233" s="9">
        <f t="shared" si="32"/>
        <v>0</v>
      </c>
      <c r="AH233" s="9">
        <f t="shared" si="32"/>
        <v>0</v>
      </c>
      <c r="AI233" s="9">
        <f t="shared" si="32"/>
        <v>0</v>
      </c>
      <c r="AJ233" s="9">
        <f t="shared" si="32"/>
        <v>0</v>
      </c>
      <c r="AK233" s="9">
        <f t="shared" si="32"/>
        <v>0</v>
      </c>
      <c r="AL233" s="9">
        <f t="shared" si="32"/>
        <v>0</v>
      </c>
      <c r="AM233" s="9">
        <f t="shared" si="32"/>
        <v>0</v>
      </c>
      <c r="AN233" s="9">
        <f t="shared" si="32"/>
        <v>0</v>
      </c>
      <c r="AO233" s="9">
        <f t="shared" si="32"/>
        <v>0</v>
      </c>
      <c r="AP233" s="9">
        <f t="shared" si="32"/>
        <v>0</v>
      </c>
      <c r="AQ233" s="9">
        <f t="shared" si="32"/>
        <v>0</v>
      </c>
      <c r="AR233" s="9">
        <f t="shared" si="32"/>
        <v>0</v>
      </c>
      <c r="AS233" s="9">
        <f t="shared" si="31"/>
        <v>0</v>
      </c>
      <c r="AT233" s="9">
        <f t="shared" si="31"/>
        <v>0</v>
      </c>
      <c r="AU233" s="9">
        <f t="shared" si="31"/>
        <v>1</v>
      </c>
      <c r="AV233" s="9">
        <f t="shared" si="30"/>
        <v>0</v>
      </c>
      <c r="AW233" s="9">
        <f t="shared" si="30"/>
        <v>0</v>
      </c>
      <c r="AX233" s="9">
        <f t="shared" si="30"/>
        <v>0</v>
      </c>
      <c r="AY233" s="9">
        <f t="shared" si="30"/>
        <v>0</v>
      </c>
      <c r="AZ233" s="9">
        <f t="shared" si="30"/>
        <v>0</v>
      </c>
      <c r="BA233" s="10">
        <f t="shared" si="30"/>
        <v>1</v>
      </c>
    </row>
    <row r="234" spans="1:53" x14ac:dyDescent="0.2">
      <c r="A234" s="5">
        <v>233</v>
      </c>
      <c r="B234" s="6" t="s">
        <v>257</v>
      </c>
      <c r="C234" s="25"/>
      <c r="D234" s="7">
        <v>170631990.13120306</v>
      </c>
      <c r="E234" s="7">
        <v>53956921.427885339</v>
      </c>
      <c r="F234" s="7">
        <v>47682467.766864754</v>
      </c>
      <c r="G234" s="7">
        <v>48427929.521496683</v>
      </c>
      <c r="H234" s="7">
        <v>98456109.627099201</v>
      </c>
      <c r="I234" s="7">
        <v>85934013.904367611</v>
      </c>
      <c r="J234" s="7">
        <v>103776097.01693234</v>
      </c>
      <c r="K234" s="7">
        <v>155428030.58913592</v>
      </c>
      <c r="L234" s="7">
        <v>6764262.3084128601</v>
      </c>
      <c r="M234" s="7">
        <v>494538280.30857772</v>
      </c>
      <c r="N234" s="7">
        <v>137613503.18395886</v>
      </c>
      <c r="O234" s="7">
        <v>132359112.92925091</v>
      </c>
      <c r="P234" s="7">
        <v>116133402.36931807</v>
      </c>
      <c r="Q234" s="7">
        <v>487170238.84654731</v>
      </c>
      <c r="R234" s="7">
        <v>37191204.80163952</v>
      </c>
      <c r="S234" s="7">
        <v>39024073.138283297</v>
      </c>
      <c r="T234" s="7">
        <v>36704872.086610004</v>
      </c>
      <c r="U234" s="7">
        <v>36814215.915702224</v>
      </c>
      <c r="V234" s="7">
        <v>1167817354.852983</v>
      </c>
      <c r="W234" s="7">
        <v>40620691.262414426</v>
      </c>
      <c r="X234" s="7">
        <v>45769703.096993126</v>
      </c>
      <c r="Y234" s="7">
        <v>36965705.531938374</v>
      </c>
      <c r="Z234" s="7">
        <v>88031600.256694913</v>
      </c>
      <c r="AA234" s="7">
        <v>30779865.465689313</v>
      </c>
      <c r="AB234" s="8">
        <f t="shared" si="28"/>
        <v>3698591646.3399987</v>
      </c>
      <c r="AC234" s="9">
        <f t="shared" si="32"/>
        <v>4.6134314476174929E-2</v>
      </c>
      <c r="AD234" s="9">
        <f t="shared" si="32"/>
        <v>1.4588504649135647E-2</v>
      </c>
      <c r="AE234" s="9">
        <f t="shared" si="32"/>
        <v>1.2892060634498461E-2</v>
      </c>
      <c r="AF234" s="9">
        <f t="shared" si="32"/>
        <v>1.3093613502701582E-2</v>
      </c>
      <c r="AG234" s="9">
        <f t="shared" si="32"/>
        <v>2.661989185113962E-2</v>
      </c>
      <c r="AH234" s="9">
        <f t="shared" si="32"/>
        <v>2.3234252959340621E-2</v>
      </c>
      <c r="AI234" s="9">
        <f t="shared" si="32"/>
        <v>2.8058273780947312E-2</v>
      </c>
      <c r="AJ234" s="9">
        <f t="shared" si="32"/>
        <v>4.2023571524296886E-2</v>
      </c>
      <c r="AK234" s="9">
        <f t="shared" si="32"/>
        <v>1.8288751382182311E-3</v>
      </c>
      <c r="AL234" s="9">
        <f t="shared" si="32"/>
        <v>0.13370988949211413</v>
      </c>
      <c r="AM234" s="9">
        <f t="shared" si="32"/>
        <v>3.7207001027035932E-2</v>
      </c>
      <c r="AN234" s="9">
        <f t="shared" si="32"/>
        <v>3.5786354803517988E-2</v>
      </c>
      <c r="AO234" s="9">
        <f t="shared" si="32"/>
        <v>3.1399357775611633E-2</v>
      </c>
      <c r="AP234" s="9">
        <f t="shared" si="32"/>
        <v>0.13171776866165652</v>
      </c>
      <c r="AQ234" s="9">
        <f t="shared" si="32"/>
        <v>1.0055504461662503E-2</v>
      </c>
      <c r="AR234" s="9">
        <f t="shared" si="32"/>
        <v>1.0551062909824122E-2</v>
      </c>
      <c r="AS234" s="9">
        <f t="shared" si="31"/>
        <v>9.9240131369819923E-3</v>
      </c>
      <c r="AT234" s="9">
        <f t="shared" si="31"/>
        <v>9.9535767762121904E-3</v>
      </c>
      <c r="AU234" s="9">
        <f t="shared" si="31"/>
        <v>0.31574649664517995</v>
      </c>
      <c r="AV234" s="9">
        <f t="shared" si="30"/>
        <v>1.0982745635791205E-2</v>
      </c>
      <c r="AW234" s="9">
        <f t="shared" si="30"/>
        <v>1.2374900360326417E-2</v>
      </c>
      <c r="AX234" s="9">
        <f t="shared" si="30"/>
        <v>9.9945355061076789E-3</v>
      </c>
      <c r="AY234" s="9">
        <f t="shared" si="30"/>
        <v>2.3801384060283596E-2</v>
      </c>
      <c r="AZ234" s="9">
        <f t="shared" si="30"/>
        <v>8.3220502312408642E-3</v>
      </c>
      <c r="BA234" s="10">
        <f t="shared" si="30"/>
        <v>1</v>
      </c>
    </row>
    <row r="235" spans="1:53" x14ac:dyDescent="0.2">
      <c r="A235" s="5">
        <v>234</v>
      </c>
      <c r="B235" s="6" t="s">
        <v>258</v>
      </c>
      <c r="C235" s="25"/>
      <c r="D235" s="7">
        <v>5958054.2436582157</v>
      </c>
      <c r="E235" s="7">
        <v>1880224.2620187909</v>
      </c>
      <c r="F235" s="7">
        <v>6957089.6990122162</v>
      </c>
      <c r="G235" s="7">
        <v>1391100.7581889387</v>
      </c>
      <c r="H235" s="7">
        <v>3924525.830122279</v>
      </c>
      <c r="I235" s="7">
        <v>3311934.8717363081</v>
      </c>
      <c r="J235" s="7">
        <v>4297709.3699114686</v>
      </c>
      <c r="K235" s="7">
        <v>5786651.7463604668</v>
      </c>
      <c r="L235" s="7">
        <v>266707.39175091422</v>
      </c>
      <c r="M235" s="7">
        <v>18162392.382608384</v>
      </c>
      <c r="N235" s="7">
        <v>2999151.5747618373</v>
      </c>
      <c r="O235" s="7">
        <v>3954075.8188063577</v>
      </c>
      <c r="P235" s="7">
        <v>5939058.0338533735</v>
      </c>
      <c r="Q235" s="7">
        <v>10182494.652387341</v>
      </c>
      <c r="R235" s="7">
        <v>2196333.2419930645</v>
      </c>
      <c r="S235" s="7">
        <v>1495220.8726035438</v>
      </c>
      <c r="T235" s="7">
        <v>2715129.2011555349</v>
      </c>
      <c r="U235" s="7">
        <v>1339781.8759518894</v>
      </c>
      <c r="V235" s="7">
        <v>15606977.757676171</v>
      </c>
      <c r="W235" s="7">
        <v>2183038.1918009981</v>
      </c>
      <c r="X235" s="7">
        <v>1364125.4438711538</v>
      </c>
      <c r="Y235" s="7">
        <v>2148608.8009623173</v>
      </c>
      <c r="Z235" s="7">
        <v>3193042.7283852841</v>
      </c>
      <c r="AA235" s="7">
        <v>1282231.7604231418</v>
      </c>
      <c r="AB235" s="8">
        <f t="shared" si="28"/>
        <v>108535660.50999999</v>
      </c>
      <c r="AC235" s="9">
        <f t="shared" si="32"/>
        <v>5.4894900124639379E-2</v>
      </c>
      <c r="AD235" s="9">
        <f t="shared" si="32"/>
        <v>1.7323562165501866E-2</v>
      </c>
      <c r="AE235" s="9">
        <f t="shared" si="32"/>
        <v>6.4099574889224742E-2</v>
      </c>
      <c r="AF235" s="9">
        <f t="shared" si="32"/>
        <v>1.2816992605492726E-2</v>
      </c>
      <c r="AG235" s="9">
        <f t="shared" si="32"/>
        <v>3.6158860706990315E-2</v>
      </c>
      <c r="AH235" s="9">
        <f t="shared" si="32"/>
        <v>3.0514716141900305E-2</v>
      </c>
      <c r="AI235" s="9">
        <f t="shared" si="32"/>
        <v>3.9597210259898839E-2</v>
      </c>
      <c r="AJ235" s="9">
        <f t="shared" si="32"/>
        <v>5.331567264776825E-2</v>
      </c>
      <c r="AK235" s="9">
        <f t="shared" si="32"/>
        <v>2.4573249980483695E-3</v>
      </c>
      <c r="AL235" s="9">
        <f t="shared" si="32"/>
        <v>0.1673403220403766</v>
      </c>
      <c r="AM235" s="9">
        <f t="shared" si="32"/>
        <v>2.7632867950211706E-2</v>
      </c>
      <c r="AN235" s="9">
        <f t="shared" si="32"/>
        <v>3.6431121349669651E-2</v>
      </c>
      <c r="AO235" s="9">
        <f t="shared" si="32"/>
        <v>5.4719877374369279E-2</v>
      </c>
      <c r="AP235" s="9">
        <f t="shared" si="32"/>
        <v>9.3817042293202535E-2</v>
      </c>
      <c r="AQ235" s="9">
        <f t="shared" si="32"/>
        <v>2.0236051742557961E-2</v>
      </c>
      <c r="AR235" s="9">
        <f t="shared" si="32"/>
        <v>1.3776309699297226E-2</v>
      </c>
      <c r="AS235" s="9">
        <f t="shared" si="31"/>
        <v>2.5016010299263577E-2</v>
      </c>
      <c r="AT235" s="9">
        <f t="shared" si="31"/>
        <v>1.2344162919876901E-2</v>
      </c>
      <c r="AU235" s="9">
        <f t="shared" si="31"/>
        <v>0.14379585183653271</v>
      </c>
      <c r="AV235" s="9">
        <f t="shared" si="30"/>
        <v>2.0113556977891727E-2</v>
      </c>
      <c r="AW235" s="9">
        <f t="shared" si="30"/>
        <v>1.2568453883831751E-2</v>
      </c>
      <c r="AX235" s="9">
        <f t="shared" si="30"/>
        <v>1.9796339662615809E-2</v>
      </c>
      <c r="AY235" s="9">
        <f t="shared" si="30"/>
        <v>2.9419296048703657E-2</v>
      </c>
      <c r="AZ235" s="9">
        <f t="shared" si="30"/>
        <v>1.1813921382134149E-2</v>
      </c>
      <c r="BA235" s="10">
        <f t="shared" si="30"/>
        <v>1</v>
      </c>
    </row>
    <row r="236" spans="1:53" x14ac:dyDescent="0.2">
      <c r="A236" s="5">
        <v>235</v>
      </c>
      <c r="B236" s="6" t="s">
        <v>259</v>
      </c>
      <c r="C236" s="25"/>
      <c r="D236" s="7">
        <v>835556493.84892058</v>
      </c>
      <c r="E236" s="7">
        <v>18595854.763235867</v>
      </c>
      <c r="F236" s="7">
        <v>87649660.513855249</v>
      </c>
      <c r="G236" s="7">
        <v>24246277.57480156</v>
      </c>
      <c r="H236" s="7">
        <v>34440537.656956576</v>
      </c>
      <c r="I236" s="7">
        <v>43519493.982623987</v>
      </c>
      <c r="J236" s="7">
        <v>691502999.16405475</v>
      </c>
      <c r="K236" s="7">
        <v>161012729.08700159</v>
      </c>
      <c r="L236" s="7">
        <v>31324722.368761383</v>
      </c>
      <c r="M236" s="7">
        <v>425303814.19524837</v>
      </c>
      <c r="N236" s="7">
        <v>105672778.95773351</v>
      </c>
      <c r="O236" s="7">
        <v>83762926.125770569</v>
      </c>
      <c r="P236" s="7">
        <v>476545228.8785758</v>
      </c>
      <c r="Q236" s="7">
        <v>283750017.86148149</v>
      </c>
      <c r="R236" s="7">
        <v>408563392.75446802</v>
      </c>
      <c r="S236" s="7">
        <v>1567365397.84746</v>
      </c>
      <c r="T236" s="7">
        <v>24368558.949650351</v>
      </c>
      <c r="U236" s="7">
        <v>10087745.924069179</v>
      </c>
      <c r="V236" s="7">
        <v>1769985979.1659577</v>
      </c>
      <c r="W236" s="7">
        <v>110280579.57253894</v>
      </c>
      <c r="X236" s="7">
        <v>135139824.45986778</v>
      </c>
      <c r="Y236" s="7">
        <v>1292771872.5178437</v>
      </c>
      <c r="Z236" s="7">
        <v>67971675.491664559</v>
      </c>
      <c r="AA236" s="7">
        <v>339842977.12745827</v>
      </c>
      <c r="AB236" s="8">
        <f t="shared" si="28"/>
        <v>9029261538.7900009</v>
      </c>
      <c r="AC236" s="9">
        <f t="shared" si="32"/>
        <v>9.2538740877018869E-2</v>
      </c>
      <c r="AD236" s="9">
        <f t="shared" si="32"/>
        <v>2.0595100367120246E-3</v>
      </c>
      <c r="AE236" s="9">
        <f t="shared" si="32"/>
        <v>9.7072900300107009E-3</v>
      </c>
      <c r="AF236" s="9">
        <f t="shared" si="32"/>
        <v>2.6853001732908902E-3</v>
      </c>
      <c r="AG236" s="9">
        <f t="shared" si="32"/>
        <v>3.8143249599093911E-3</v>
      </c>
      <c r="AH236" s="9">
        <f t="shared" si="32"/>
        <v>4.8198287086560539E-3</v>
      </c>
      <c r="AI236" s="9">
        <f t="shared" si="32"/>
        <v>7.6584668213821844E-2</v>
      </c>
      <c r="AJ236" s="9">
        <f t="shared" si="32"/>
        <v>1.7832325312018671E-2</v>
      </c>
      <c r="AK236" s="9">
        <f t="shared" si="32"/>
        <v>3.4692452128215977E-3</v>
      </c>
      <c r="AL236" s="9">
        <f t="shared" si="32"/>
        <v>4.7102834752114485E-2</v>
      </c>
      <c r="AM236" s="9">
        <f t="shared" si="32"/>
        <v>1.1703368930422474E-2</v>
      </c>
      <c r="AN236" s="9">
        <f t="shared" si="32"/>
        <v>9.2768301998920194E-3</v>
      </c>
      <c r="AO236" s="9">
        <f t="shared" si="32"/>
        <v>5.2777874118644368E-2</v>
      </c>
      <c r="AP236" s="9">
        <f t="shared" si="32"/>
        <v>3.1425606251683176E-2</v>
      </c>
      <c r="AQ236" s="9">
        <f t="shared" si="32"/>
        <v>4.5248815863763212E-2</v>
      </c>
      <c r="AR236" s="9">
        <f t="shared" si="32"/>
        <v>0.1735873294968816</v>
      </c>
      <c r="AS236" s="9">
        <f t="shared" si="31"/>
        <v>2.6988429612944793E-3</v>
      </c>
      <c r="AT236" s="9">
        <f t="shared" si="31"/>
        <v>1.1172282340844702E-3</v>
      </c>
      <c r="AU236" s="9">
        <f t="shared" si="31"/>
        <v>0.19602776722792228</v>
      </c>
      <c r="AV236" s="9">
        <f t="shared" si="30"/>
        <v>1.2213687586606058E-2</v>
      </c>
      <c r="AW236" s="9">
        <f t="shared" si="30"/>
        <v>1.4966874520059332E-2</v>
      </c>
      <c r="AX236" s="9">
        <f t="shared" si="30"/>
        <v>0.14317581420851017</v>
      </c>
      <c r="AY236" s="9">
        <f t="shared" si="30"/>
        <v>7.527932954390127E-3</v>
      </c>
      <c r="AZ236" s="9">
        <f t="shared" si="30"/>
        <v>3.7637959169471588E-2</v>
      </c>
      <c r="BA236" s="10">
        <f t="shared" si="30"/>
        <v>1</v>
      </c>
    </row>
    <row r="237" spans="1:53" x14ac:dyDescent="0.2">
      <c r="A237" s="5">
        <v>236</v>
      </c>
      <c r="B237" s="6" t="s">
        <v>260</v>
      </c>
      <c r="C237" s="25"/>
      <c r="D237" s="7">
        <v>231009.0333935708</v>
      </c>
      <c r="E237" s="7">
        <v>222981.80999999642</v>
      </c>
      <c r="F237" s="7">
        <v>222981.80999999642</v>
      </c>
      <c r="G237" s="7">
        <v>222981.80999999642</v>
      </c>
      <c r="H237" s="7">
        <v>222981.80999999642</v>
      </c>
      <c r="I237" s="7">
        <v>222981.80999999642</v>
      </c>
      <c r="J237" s="7">
        <v>222981.80999999642</v>
      </c>
      <c r="K237" s="7">
        <v>222981.80999999642</v>
      </c>
      <c r="L237" s="7">
        <v>222981.80999999642</v>
      </c>
      <c r="M237" s="7">
        <v>239036.18576782482</v>
      </c>
      <c r="N237" s="7">
        <v>231008.99788391063</v>
      </c>
      <c r="O237" s="7">
        <v>231008.99788391063</v>
      </c>
      <c r="P237" s="7">
        <v>222981.80999999642</v>
      </c>
      <c r="Q237" s="7">
        <v>231008.99788391063</v>
      </c>
      <c r="R237" s="7">
        <v>222981.80999999642</v>
      </c>
      <c r="S237" s="7">
        <v>231008.99788391063</v>
      </c>
      <c r="T237" s="7">
        <v>222981.80999999642</v>
      </c>
      <c r="U237" s="7">
        <v>222981.80999999642</v>
      </c>
      <c r="V237" s="7">
        <v>22131977.761419021</v>
      </c>
      <c r="W237" s="7">
        <v>222981.80999999642</v>
      </c>
      <c r="X237" s="7">
        <v>222981.80999999642</v>
      </c>
      <c r="Y237" s="7">
        <v>222981.80999999642</v>
      </c>
      <c r="Z237" s="7">
        <v>231008.99788391063</v>
      </c>
      <c r="AA237" s="7">
        <v>222981.80999999642</v>
      </c>
      <c r="AB237" s="8">
        <f t="shared" si="28"/>
        <v>27324776.929999907</v>
      </c>
      <c r="AC237" s="9">
        <f t="shared" si="32"/>
        <v>8.4541964966581562E-3</v>
      </c>
      <c r="AD237" s="9">
        <f t="shared" si="32"/>
        <v>8.1604256302339438E-3</v>
      </c>
      <c r="AE237" s="9">
        <f t="shared" si="32"/>
        <v>8.1604256302339438E-3</v>
      </c>
      <c r="AF237" s="9">
        <f t="shared" si="32"/>
        <v>8.1604256302339438E-3</v>
      </c>
      <c r="AG237" s="9">
        <f t="shared" ref="AC237:AR253" si="33">+H237/$AB237</f>
        <v>8.1604256302339438E-3</v>
      </c>
      <c r="AH237" s="9">
        <f t="shared" si="33"/>
        <v>8.1604256302339438E-3</v>
      </c>
      <c r="AI237" s="9">
        <f t="shared" si="33"/>
        <v>8.1604256302339438E-3</v>
      </c>
      <c r="AJ237" s="9">
        <f t="shared" si="33"/>
        <v>8.1604256302339438E-3</v>
      </c>
      <c r="AK237" s="9">
        <f t="shared" si="33"/>
        <v>8.1604256302339438E-3</v>
      </c>
      <c r="AL237" s="9">
        <f t="shared" si="33"/>
        <v>8.7479647640009341E-3</v>
      </c>
      <c r="AM237" s="9">
        <f t="shared" si="33"/>
        <v>8.4541951971174398E-3</v>
      </c>
      <c r="AN237" s="9">
        <f t="shared" si="33"/>
        <v>8.4541951971174398E-3</v>
      </c>
      <c r="AO237" s="9">
        <f t="shared" si="33"/>
        <v>8.1604256302339438E-3</v>
      </c>
      <c r="AP237" s="9">
        <f t="shared" si="33"/>
        <v>8.4541951971174398E-3</v>
      </c>
      <c r="AQ237" s="9">
        <f t="shared" si="33"/>
        <v>8.1604256302339438E-3</v>
      </c>
      <c r="AR237" s="9">
        <f t="shared" si="33"/>
        <v>8.4541951971174398E-3</v>
      </c>
      <c r="AS237" s="9">
        <f t="shared" si="31"/>
        <v>8.1604256302339438E-3</v>
      </c>
      <c r="AT237" s="9">
        <f t="shared" si="31"/>
        <v>8.1604256302339438E-3</v>
      </c>
      <c r="AU237" s="9">
        <f t="shared" si="31"/>
        <v>0.80996005267001081</v>
      </c>
      <c r="AV237" s="9">
        <f t="shared" si="30"/>
        <v>8.1604256302339438E-3</v>
      </c>
      <c r="AW237" s="9">
        <f t="shared" si="30"/>
        <v>8.1604256302339438E-3</v>
      </c>
      <c r="AX237" s="9">
        <f t="shared" si="30"/>
        <v>8.1604256302339438E-3</v>
      </c>
      <c r="AY237" s="9">
        <f t="shared" si="30"/>
        <v>8.4541951971174398E-3</v>
      </c>
      <c r="AZ237" s="9">
        <f t="shared" si="30"/>
        <v>8.1604256302339438E-3</v>
      </c>
      <c r="BA237" s="10">
        <f t="shared" si="30"/>
        <v>1</v>
      </c>
    </row>
    <row r="238" spans="1:53" x14ac:dyDescent="0.2">
      <c r="A238" s="5">
        <v>237</v>
      </c>
      <c r="B238" s="6" t="s">
        <v>261</v>
      </c>
      <c r="C238" s="25"/>
      <c r="D238" s="7">
        <v>31072.742583753428</v>
      </c>
      <c r="E238" s="7"/>
      <c r="F238" s="7"/>
      <c r="G238" s="7"/>
      <c r="H238" s="7"/>
      <c r="I238" s="7"/>
      <c r="J238" s="7"/>
      <c r="K238" s="7"/>
      <c r="L238" s="7"/>
      <c r="M238" s="7">
        <v>62145.210257372644</v>
      </c>
      <c r="N238" s="7">
        <v>31072.605128686308</v>
      </c>
      <c r="O238" s="7">
        <v>31072.605128686308</v>
      </c>
      <c r="P238" s="7"/>
      <c r="Q238" s="7">
        <v>31072.605128686308</v>
      </c>
      <c r="R238" s="7"/>
      <c r="S238" s="7">
        <v>31072.605128686308</v>
      </c>
      <c r="T238" s="7"/>
      <c r="U238" s="7"/>
      <c r="V238" s="7">
        <v>3031579.4015154419</v>
      </c>
      <c r="W238" s="7"/>
      <c r="X238" s="7"/>
      <c r="Y238" s="7"/>
      <c r="Z238" s="7">
        <v>31072.605128686308</v>
      </c>
      <c r="AA238" s="7"/>
      <c r="AB238" s="8">
        <f t="shared" si="28"/>
        <v>3280160.3799999994</v>
      </c>
      <c r="AC238" s="9">
        <f t="shared" si="33"/>
        <v>9.4729339373806568E-3</v>
      </c>
      <c r="AD238" s="9">
        <f t="shared" si="33"/>
        <v>0</v>
      </c>
      <c r="AE238" s="9">
        <f t="shared" si="33"/>
        <v>0</v>
      </c>
      <c r="AF238" s="9">
        <f t="shared" si="33"/>
        <v>0</v>
      </c>
      <c r="AG238" s="9">
        <f t="shared" si="33"/>
        <v>0</v>
      </c>
      <c r="AH238" s="9">
        <f t="shared" si="33"/>
        <v>0</v>
      </c>
      <c r="AI238" s="9">
        <f t="shared" si="33"/>
        <v>0</v>
      </c>
      <c r="AJ238" s="9">
        <f t="shared" si="33"/>
        <v>0</v>
      </c>
      <c r="AK238" s="9">
        <f t="shared" si="33"/>
        <v>0</v>
      </c>
      <c r="AL238" s="9">
        <f t="shared" si="33"/>
        <v>1.8945784064794007E-2</v>
      </c>
      <c r="AM238" s="9">
        <f t="shared" si="33"/>
        <v>9.4728920323969984E-3</v>
      </c>
      <c r="AN238" s="9">
        <f t="shared" si="33"/>
        <v>9.4728920323969984E-3</v>
      </c>
      <c r="AO238" s="9">
        <f t="shared" si="33"/>
        <v>0</v>
      </c>
      <c r="AP238" s="9">
        <f t="shared" si="33"/>
        <v>9.4728920323969984E-3</v>
      </c>
      <c r="AQ238" s="9">
        <f t="shared" si="33"/>
        <v>0</v>
      </c>
      <c r="AR238" s="9">
        <f t="shared" si="33"/>
        <v>9.4728920323969984E-3</v>
      </c>
      <c r="AS238" s="9">
        <f t="shared" si="31"/>
        <v>0</v>
      </c>
      <c r="AT238" s="9">
        <f t="shared" si="31"/>
        <v>0</v>
      </c>
      <c r="AU238" s="9">
        <f t="shared" si="31"/>
        <v>0.92421682183584042</v>
      </c>
      <c r="AV238" s="9">
        <f t="shared" si="30"/>
        <v>0</v>
      </c>
      <c r="AW238" s="9">
        <f t="shared" si="30"/>
        <v>0</v>
      </c>
      <c r="AX238" s="9">
        <f t="shared" si="30"/>
        <v>0</v>
      </c>
      <c r="AY238" s="9">
        <f t="shared" si="30"/>
        <v>9.4728920323969984E-3</v>
      </c>
      <c r="AZ238" s="9">
        <f t="shared" si="30"/>
        <v>0</v>
      </c>
      <c r="BA238" s="10">
        <f t="shared" si="30"/>
        <v>1</v>
      </c>
    </row>
    <row r="239" spans="1:53" x14ac:dyDescent="0.2">
      <c r="A239" s="5">
        <v>238</v>
      </c>
      <c r="B239" s="6" t="s">
        <v>262</v>
      </c>
      <c r="C239" s="25"/>
      <c r="D239" s="7">
        <v>70807236.665211707</v>
      </c>
      <c r="E239" s="7">
        <v>28221858.15052823</v>
      </c>
      <c r="F239" s="7">
        <v>31450844.161102954</v>
      </c>
      <c r="G239" s="7">
        <v>21073448.604451388</v>
      </c>
      <c r="H239" s="7">
        <v>57421745.793676451</v>
      </c>
      <c r="I239" s="7">
        <v>46315139.122431502</v>
      </c>
      <c r="J239" s="7">
        <v>56442916.122071698</v>
      </c>
      <c r="K239" s="7">
        <v>77355588.582677722</v>
      </c>
      <c r="L239" s="7">
        <v>11185881.387175664</v>
      </c>
      <c r="M239" s="7">
        <v>172105737.62505734</v>
      </c>
      <c r="N239" s="7">
        <v>75081045.718199015</v>
      </c>
      <c r="O239" s="7">
        <v>55483176.789339952</v>
      </c>
      <c r="P239" s="7">
        <v>54481389.102794953</v>
      </c>
      <c r="Q239" s="7">
        <v>122303031.13204634</v>
      </c>
      <c r="R239" s="7">
        <v>28650301.720298566</v>
      </c>
      <c r="S239" s="7">
        <v>33032965.908014148</v>
      </c>
      <c r="T239" s="7">
        <v>31039906.132217895</v>
      </c>
      <c r="U239" s="7">
        <v>23299908.771254782</v>
      </c>
      <c r="V239" s="7">
        <v>163065810.34098941</v>
      </c>
      <c r="W239" s="7">
        <v>35988984.733506225</v>
      </c>
      <c r="X239" s="7">
        <v>30849973.989063729</v>
      </c>
      <c r="Y239" s="7">
        <v>25182725.588978026</v>
      </c>
      <c r="Z239" s="7">
        <v>40123405.626288019</v>
      </c>
      <c r="AA239" s="7">
        <v>24122278.742623664</v>
      </c>
      <c r="AB239" s="8">
        <f t="shared" si="28"/>
        <v>1315085300.5099993</v>
      </c>
      <c r="AC239" s="9">
        <f t="shared" si="33"/>
        <v>5.38423147439578E-2</v>
      </c>
      <c r="AD239" s="9">
        <f t="shared" si="33"/>
        <v>2.1460097029130806E-2</v>
      </c>
      <c r="AE239" s="9">
        <f t="shared" si="33"/>
        <v>2.3915440427252969E-2</v>
      </c>
      <c r="AF239" s="9">
        <f t="shared" si="33"/>
        <v>1.6024396741625018E-2</v>
      </c>
      <c r="AG239" s="9">
        <f t="shared" si="33"/>
        <v>4.3663894480006654E-2</v>
      </c>
      <c r="AH239" s="9">
        <f t="shared" si="33"/>
        <v>3.5218353596128071E-2</v>
      </c>
      <c r="AI239" s="9">
        <f t="shared" si="33"/>
        <v>4.2919585596601785E-2</v>
      </c>
      <c r="AJ239" s="9">
        <f t="shared" si="33"/>
        <v>5.882172704133997E-2</v>
      </c>
      <c r="AK239" s="9">
        <f t="shared" si="33"/>
        <v>8.5058219286898735E-3</v>
      </c>
      <c r="AL239" s="9">
        <f t="shared" si="33"/>
        <v>0.13087039871734063</v>
      </c>
      <c r="AM239" s="9">
        <f t="shared" si="33"/>
        <v>5.7092148843183067E-2</v>
      </c>
      <c r="AN239" s="9">
        <f t="shared" si="33"/>
        <v>4.2189793139519684E-2</v>
      </c>
      <c r="AO239" s="9">
        <f t="shared" si="33"/>
        <v>4.1428026822037084E-2</v>
      </c>
      <c r="AP239" s="9">
        <f t="shared" si="33"/>
        <v>9.3000074660264526E-2</v>
      </c>
      <c r="AQ239" s="9">
        <f t="shared" si="33"/>
        <v>2.1785888496501163E-2</v>
      </c>
      <c r="AR239" s="9">
        <f t="shared" si="33"/>
        <v>2.5118496796522425E-2</v>
      </c>
      <c r="AS239" s="9">
        <f t="shared" si="31"/>
        <v>2.3602960294803996E-2</v>
      </c>
      <c r="AT239" s="9">
        <f t="shared" si="31"/>
        <v>1.7717412522380804E-2</v>
      </c>
      <c r="AU239" s="9">
        <f t="shared" si="31"/>
        <v>0.12399637519919914</v>
      </c>
      <c r="AV239" s="9">
        <f t="shared" si="30"/>
        <v>2.7366274050473718E-2</v>
      </c>
      <c r="AW239" s="9">
        <f t="shared" si="30"/>
        <v>2.3458534573460667E-2</v>
      </c>
      <c r="AX239" s="9">
        <f t="shared" si="30"/>
        <v>1.9149119512789008E-2</v>
      </c>
      <c r="AY239" s="9">
        <f t="shared" si="30"/>
        <v>3.0510116424180153E-2</v>
      </c>
      <c r="AZ239" s="9">
        <f t="shared" si="30"/>
        <v>1.8342748362611062E-2</v>
      </c>
      <c r="BA239" s="10">
        <f t="shared" si="30"/>
        <v>1</v>
      </c>
    </row>
    <row r="240" spans="1:53" x14ac:dyDescent="0.2">
      <c r="A240" s="5">
        <v>239</v>
      </c>
      <c r="B240" s="6" t="s">
        <v>263</v>
      </c>
      <c r="C240" s="25"/>
      <c r="D240" s="7">
        <v>328048.20296246221</v>
      </c>
      <c r="E240" s="7">
        <v>138817.74060227323</v>
      </c>
      <c r="F240" s="7">
        <v>166107.40171433799</v>
      </c>
      <c r="G240" s="7">
        <v>110245.92357178408</v>
      </c>
      <c r="H240" s="7">
        <v>300455.68961237289</v>
      </c>
      <c r="I240" s="7">
        <v>248438.73727889283</v>
      </c>
      <c r="J240" s="7">
        <v>268024.0701978929</v>
      </c>
      <c r="K240" s="7">
        <v>498275.28791836021</v>
      </c>
      <c r="L240" s="7">
        <v>21232.959794120314</v>
      </c>
      <c r="M240" s="7">
        <v>1144303.005842898</v>
      </c>
      <c r="N240" s="7">
        <v>286969.69472798356</v>
      </c>
      <c r="O240" s="7">
        <v>262874.84862491337</v>
      </c>
      <c r="P240" s="7">
        <v>367400.64672188903</v>
      </c>
      <c r="Q240" s="7">
        <v>727048.04717266408</v>
      </c>
      <c r="R240" s="7">
        <v>164436.59763630983</v>
      </c>
      <c r="S240" s="7">
        <v>138623.32221745802</v>
      </c>
      <c r="T240" s="7">
        <v>95852.566741037343</v>
      </c>
      <c r="U240" s="7">
        <v>83686.494632788701</v>
      </c>
      <c r="V240" s="7">
        <v>1603212.1078501451</v>
      </c>
      <c r="W240" s="7">
        <v>236882.56297116634</v>
      </c>
      <c r="X240" s="7">
        <v>194666.12603506522</v>
      </c>
      <c r="Y240" s="7">
        <v>109711.35528276296</v>
      </c>
      <c r="Z240" s="7">
        <v>199126.73905521081</v>
      </c>
      <c r="AA240" s="7">
        <v>88730.530835212441</v>
      </c>
      <c r="AB240" s="8">
        <f t="shared" si="28"/>
        <v>7783170.6600000011</v>
      </c>
      <c r="AC240" s="9">
        <f t="shared" si="33"/>
        <v>4.2148401633848045E-2</v>
      </c>
      <c r="AD240" s="9">
        <f t="shared" si="33"/>
        <v>1.7835628520353326E-2</v>
      </c>
      <c r="AE240" s="9">
        <f t="shared" si="33"/>
        <v>2.1341868111412834E-2</v>
      </c>
      <c r="AF240" s="9">
        <f t="shared" si="33"/>
        <v>1.4164654533193041E-2</v>
      </c>
      <c r="AG240" s="9">
        <f t="shared" si="33"/>
        <v>3.8603250877756401E-2</v>
      </c>
      <c r="AH240" s="9">
        <f t="shared" si="33"/>
        <v>3.191999098204186E-2</v>
      </c>
      <c r="AI240" s="9">
        <f t="shared" si="33"/>
        <v>3.4436360437957156E-2</v>
      </c>
      <c r="AJ240" s="9">
        <f t="shared" si="33"/>
        <v>6.4019576299302189E-2</v>
      </c>
      <c r="AK240" s="9">
        <f t="shared" si="33"/>
        <v>2.7280604167197217E-3</v>
      </c>
      <c r="AL240" s="9">
        <f t="shared" si="33"/>
        <v>0.14702273094483295</v>
      </c>
      <c r="AM240" s="9">
        <f t="shared" si="33"/>
        <v>3.6870538661423043E-2</v>
      </c>
      <c r="AN240" s="9">
        <f t="shared" si="33"/>
        <v>3.3774776387199681E-2</v>
      </c>
      <c r="AO240" s="9">
        <f t="shared" si="33"/>
        <v>4.7204495798873952E-2</v>
      </c>
      <c r="AP240" s="9">
        <f t="shared" si="33"/>
        <v>9.3412836353335721E-2</v>
      </c>
      <c r="AQ240" s="9">
        <f t="shared" si="33"/>
        <v>2.1127199289281653E-2</v>
      </c>
      <c r="AR240" s="9">
        <f t="shared" si="33"/>
        <v>1.7810649190809082E-2</v>
      </c>
      <c r="AS240" s="9">
        <f t="shared" si="31"/>
        <v>1.2315362328318435E-2</v>
      </c>
      <c r="AT240" s="9">
        <f t="shared" si="31"/>
        <v>1.0752236882441518E-2</v>
      </c>
      <c r="AU240" s="9">
        <f t="shared" si="31"/>
        <v>0.20598444745526689</v>
      </c>
      <c r="AV240" s="9">
        <f t="shared" si="31"/>
        <v>3.04352266343812E-2</v>
      </c>
      <c r="AW240" s="9">
        <f t="shared" si="31"/>
        <v>2.5011159916550667E-2</v>
      </c>
      <c r="AX240" s="9">
        <f t="shared" si="31"/>
        <v>1.4095971947088585E-2</v>
      </c>
      <c r="AY240" s="9">
        <f t="shared" si="31"/>
        <v>2.5584269927239497E-2</v>
      </c>
      <c r="AZ240" s="9">
        <f t="shared" si="31"/>
        <v>1.1400306470372632E-2</v>
      </c>
      <c r="BA240" s="10">
        <f t="shared" si="31"/>
        <v>1</v>
      </c>
    </row>
    <row r="241" spans="1:53" x14ac:dyDescent="0.2">
      <c r="A241" s="5">
        <v>240</v>
      </c>
      <c r="B241" s="6" t="s">
        <v>264</v>
      </c>
      <c r="C241" s="25"/>
      <c r="D241" s="7">
        <v>90714.790000000008</v>
      </c>
      <c r="E241" s="7"/>
      <c r="F241" s="7"/>
      <c r="G241" s="7"/>
      <c r="H241" s="7"/>
      <c r="I241" s="7"/>
      <c r="J241" s="7"/>
      <c r="K241" s="7"/>
      <c r="L241" s="7"/>
      <c r="M241" s="7">
        <v>161693.75</v>
      </c>
      <c r="N241" s="7"/>
      <c r="O241" s="7"/>
      <c r="P241" s="7"/>
      <c r="Q241" s="7"/>
      <c r="R241" s="7"/>
      <c r="S241" s="7"/>
      <c r="T241" s="7"/>
      <c r="U241" s="7"/>
      <c r="V241" s="7">
        <v>2337726.75</v>
      </c>
      <c r="W241" s="7"/>
      <c r="X241" s="7"/>
      <c r="Y241" s="7"/>
      <c r="Z241" s="7"/>
      <c r="AA241" s="7"/>
      <c r="AB241" s="8">
        <f t="shared" si="28"/>
        <v>2590135.29</v>
      </c>
      <c r="AC241" s="9">
        <f t="shared" si="33"/>
        <v>3.5023185989639952E-2</v>
      </c>
      <c r="AD241" s="9">
        <f t="shared" si="33"/>
        <v>0</v>
      </c>
      <c r="AE241" s="9">
        <f t="shared" si="33"/>
        <v>0</v>
      </c>
      <c r="AF241" s="9">
        <f t="shared" si="33"/>
        <v>0</v>
      </c>
      <c r="AG241" s="9">
        <f t="shared" si="33"/>
        <v>0</v>
      </c>
      <c r="AH241" s="9">
        <f t="shared" si="33"/>
        <v>0</v>
      </c>
      <c r="AI241" s="9">
        <f t="shared" si="33"/>
        <v>0</v>
      </c>
      <c r="AJ241" s="9">
        <f t="shared" si="33"/>
        <v>0</v>
      </c>
      <c r="AK241" s="9">
        <f t="shared" si="33"/>
        <v>0</v>
      </c>
      <c r="AL241" s="9">
        <f t="shared" si="33"/>
        <v>6.2426758410754672E-2</v>
      </c>
      <c r="AM241" s="9">
        <f t="shared" si="33"/>
        <v>0</v>
      </c>
      <c r="AN241" s="9">
        <f t="shared" si="33"/>
        <v>0</v>
      </c>
      <c r="AO241" s="9">
        <f t="shared" si="33"/>
        <v>0</v>
      </c>
      <c r="AP241" s="9">
        <f t="shared" si="33"/>
        <v>0</v>
      </c>
      <c r="AQ241" s="9">
        <f t="shared" si="33"/>
        <v>0</v>
      </c>
      <c r="AR241" s="9">
        <f t="shared" si="33"/>
        <v>0</v>
      </c>
      <c r="AS241" s="9">
        <f t="shared" si="31"/>
        <v>0</v>
      </c>
      <c r="AT241" s="9">
        <f t="shared" si="31"/>
        <v>0</v>
      </c>
      <c r="AU241" s="9">
        <f t="shared" si="31"/>
        <v>0.90255005559960533</v>
      </c>
      <c r="AV241" s="9">
        <f t="shared" si="31"/>
        <v>0</v>
      </c>
      <c r="AW241" s="9">
        <f t="shared" si="31"/>
        <v>0</v>
      </c>
      <c r="AX241" s="9">
        <f t="shared" si="31"/>
        <v>0</v>
      </c>
      <c r="AY241" s="9">
        <f t="shared" si="31"/>
        <v>0</v>
      </c>
      <c r="AZ241" s="9">
        <f t="shared" si="31"/>
        <v>0</v>
      </c>
      <c r="BA241" s="10">
        <f t="shared" si="31"/>
        <v>1</v>
      </c>
    </row>
    <row r="242" spans="1:53" x14ac:dyDescent="0.2">
      <c r="A242" s="5">
        <v>241</v>
      </c>
      <c r="B242" s="6" t="s">
        <v>265</v>
      </c>
      <c r="C242" s="25"/>
      <c r="D242" s="7"/>
      <c r="E242" s="7"/>
      <c r="F242" s="7"/>
      <c r="G242" s="7"/>
      <c r="H242" s="7"/>
      <c r="I242" s="7"/>
      <c r="J242" s="7"/>
      <c r="K242" s="7">
        <v>0</v>
      </c>
      <c r="L242" s="7"/>
      <c r="M242" s="7">
        <v>197189.67</v>
      </c>
      <c r="N242" s="7"/>
      <c r="O242" s="7"/>
      <c r="P242" s="7">
        <v>746.68000000000006</v>
      </c>
      <c r="Q242" s="7">
        <v>8357320.8799999999</v>
      </c>
      <c r="R242" s="7"/>
      <c r="S242" s="7"/>
      <c r="T242" s="7">
        <v>52353.65</v>
      </c>
      <c r="U242" s="7"/>
      <c r="V242" s="7">
        <v>9663262.1099999994</v>
      </c>
      <c r="W242" s="7"/>
      <c r="X242" s="7">
        <v>0</v>
      </c>
      <c r="Y242" s="7">
        <v>363.54</v>
      </c>
      <c r="Z242" s="7"/>
      <c r="AA242" s="7"/>
      <c r="AB242" s="8">
        <f t="shared" si="28"/>
        <v>18271236.530000001</v>
      </c>
      <c r="AC242" s="9">
        <f t="shared" si="33"/>
        <v>0</v>
      </c>
      <c r="AD242" s="9">
        <f t="shared" si="33"/>
        <v>0</v>
      </c>
      <c r="AE242" s="9">
        <f t="shared" si="33"/>
        <v>0</v>
      </c>
      <c r="AF242" s="9">
        <f t="shared" si="33"/>
        <v>0</v>
      </c>
      <c r="AG242" s="9">
        <f t="shared" si="33"/>
        <v>0</v>
      </c>
      <c r="AH242" s="9">
        <f t="shared" si="33"/>
        <v>0</v>
      </c>
      <c r="AI242" s="9">
        <f t="shared" si="33"/>
        <v>0</v>
      </c>
      <c r="AJ242" s="9">
        <f t="shared" si="33"/>
        <v>0</v>
      </c>
      <c r="AK242" s="9">
        <f t="shared" si="33"/>
        <v>0</v>
      </c>
      <c r="AL242" s="9">
        <f t="shared" si="33"/>
        <v>1.0792354949607782E-2</v>
      </c>
      <c r="AM242" s="9">
        <f t="shared" si="33"/>
        <v>0</v>
      </c>
      <c r="AN242" s="9">
        <f t="shared" si="33"/>
        <v>0</v>
      </c>
      <c r="AO242" s="9">
        <f t="shared" si="33"/>
        <v>4.0866418579498297E-5</v>
      </c>
      <c r="AP242" s="9">
        <f t="shared" si="33"/>
        <v>0.45740313559391044</v>
      </c>
      <c r="AQ242" s="9">
        <f t="shared" si="33"/>
        <v>0</v>
      </c>
      <c r="AR242" s="9">
        <f t="shared" si="33"/>
        <v>0</v>
      </c>
      <c r="AS242" s="9">
        <f t="shared" si="31"/>
        <v>2.8653588887670098E-3</v>
      </c>
      <c r="AT242" s="9">
        <f t="shared" si="31"/>
        <v>0</v>
      </c>
      <c r="AU242" s="9">
        <f t="shared" si="31"/>
        <v>0.52887838730201142</v>
      </c>
      <c r="AV242" s="9">
        <f t="shared" si="31"/>
        <v>0</v>
      </c>
      <c r="AW242" s="9">
        <f t="shared" si="31"/>
        <v>0</v>
      </c>
      <c r="AX242" s="9">
        <f t="shared" si="31"/>
        <v>1.9896847123789055E-5</v>
      </c>
      <c r="AY242" s="9">
        <f t="shared" si="31"/>
        <v>0</v>
      </c>
      <c r="AZ242" s="9">
        <f t="shared" si="31"/>
        <v>0</v>
      </c>
      <c r="BA242" s="10">
        <f t="shared" si="31"/>
        <v>1</v>
      </c>
    </row>
    <row r="243" spans="1:53" ht="25.5" x14ac:dyDescent="0.2">
      <c r="A243" s="5">
        <v>242</v>
      </c>
      <c r="B243" s="6" t="s">
        <v>266</v>
      </c>
      <c r="C243" s="25"/>
      <c r="D243" s="7">
        <v>3198681.3576407805</v>
      </c>
      <c r="E243" s="7">
        <v>85298.544121176761</v>
      </c>
      <c r="F243" s="7">
        <v>130175.12170175048</v>
      </c>
      <c r="G243" s="7">
        <v>36021.054528197288</v>
      </c>
      <c r="H243" s="7">
        <v>227635.41062165514</v>
      </c>
      <c r="I243" s="7">
        <v>3741751.8655137527</v>
      </c>
      <c r="J243" s="7">
        <v>424013.81447024236</v>
      </c>
      <c r="K243" s="7">
        <v>206613.84204866679</v>
      </c>
      <c r="L243" s="7">
        <v>54122.843151394067</v>
      </c>
      <c r="M243" s="7">
        <v>13667540.551162118</v>
      </c>
      <c r="N243" s="7">
        <v>48137.17629439685</v>
      </c>
      <c r="O243" s="7">
        <v>222036.57245393164</v>
      </c>
      <c r="P243" s="7">
        <v>880845.21126410854</v>
      </c>
      <c r="Q243" s="7">
        <v>1067040.0015680837</v>
      </c>
      <c r="R243" s="7">
        <v>79753.12872942476</v>
      </c>
      <c r="S243" s="7">
        <v>652471.62609221996</v>
      </c>
      <c r="T243" s="7">
        <v>479006.76330025267</v>
      </c>
      <c r="U243" s="7">
        <v>73669.190082369911</v>
      </c>
      <c r="V243" s="7">
        <v>1102500.8885185327</v>
      </c>
      <c r="W243" s="7">
        <v>254842.72371980478</v>
      </c>
      <c r="X243" s="7">
        <v>295627.49144636886</v>
      </c>
      <c r="Y243" s="7">
        <v>454856.23609104258</v>
      </c>
      <c r="Z243" s="7">
        <v>212101.38451506259</v>
      </c>
      <c r="AA243" s="7">
        <v>55402.990964663688</v>
      </c>
      <c r="AB243" s="8">
        <f t="shared" si="28"/>
        <v>27650145.789999999</v>
      </c>
      <c r="AC243" s="9">
        <f t="shared" si="33"/>
        <v>0.11568406842894917</v>
      </c>
      <c r="AD243" s="9">
        <f t="shared" si="33"/>
        <v>3.0849220387122148E-3</v>
      </c>
      <c r="AE243" s="9">
        <f t="shared" si="33"/>
        <v>4.7079361783629314E-3</v>
      </c>
      <c r="AF243" s="9">
        <f t="shared" si="33"/>
        <v>1.302743746878352E-3</v>
      </c>
      <c r="AG243" s="9">
        <f t="shared" si="33"/>
        <v>8.2327020027497342E-3</v>
      </c>
      <c r="AH243" s="9">
        <f t="shared" si="33"/>
        <v>0.13532485122978993</v>
      </c>
      <c r="AI243" s="9">
        <f t="shared" si="33"/>
        <v>1.5334957641474424E-2</v>
      </c>
      <c r="AJ243" s="9">
        <f t="shared" si="33"/>
        <v>7.4724322836442732E-3</v>
      </c>
      <c r="AK243" s="9">
        <f t="shared" si="33"/>
        <v>1.9574161945637276E-3</v>
      </c>
      <c r="AL243" s="9">
        <f t="shared" si="33"/>
        <v>0.4943026577496436</v>
      </c>
      <c r="AM243" s="9">
        <f t="shared" si="33"/>
        <v>1.740937521993328E-3</v>
      </c>
      <c r="AN243" s="9">
        <f t="shared" si="33"/>
        <v>8.0302134440909095E-3</v>
      </c>
      <c r="AO243" s="9">
        <f t="shared" si="33"/>
        <v>3.1856801694791666E-2</v>
      </c>
      <c r="AP243" s="9">
        <f t="shared" si="33"/>
        <v>3.8590754988134322E-2</v>
      </c>
      <c r="AQ243" s="9">
        <f t="shared" si="33"/>
        <v>2.884365577496102E-3</v>
      </c>
      <c r="AR243" s="9">
        <f t="shared" si="33"/>
        <v>2.359740274238243E-2</v>
      </c>
      <c r="AS243" s="9">
        <f t="shared" si="31"/>
        <v>1.7323842229920217E-2</v>
      </c>
      <c r="AT243" s="9">
        <f t="shared" si="31"/>
        <v>2.6643327902094909E-3</v>
      </c>
      <c r="AU243" s="9">
        <f t="shared" si="31"/>
        <v>3.9873239616597798E-2</v>
      </c>
      <c r="AV243" s="9">
        <f t="shared" si="31"/>
        <v>9.216686438303397E-3</v>
      </c>
      <c r="AW243" s="9">
        <f t="shared" si="31"/>
        <v>1.0691715468396772E-2</v>
      </c>
      <c r="AX243" s="9">
        <f t="shared" si="31"/>
        <v>1.6450410046501336E-2</v>
      </c>
      <c r="AY243" s="9">
        <f t="shared" si="31"/>
        <v>7.6708957025380872E-3</v>
      </c>
      <c r="AZ243" s="9">
        <f t="shared" si="31"/>
        <v>2.0037142438757349E-3</v>
      </c>
      <c r="BA243" s="10">
        <f t="shared" si="31"/>
        <v>1</v>
      </c>
    </row>
    <row r="244" spans="1:53" x14ac:dyDescent="0.2">
      <c r="A244" s="5">
        <v>243</v>
      </c>
      <c r="B244" s="6" t="s">
        <v>267</v>
      </c>
      <c r="C244" s="25"/>
      <c r="D244" s="7"/>
      <c r="E244" s="7"/>
      <c r="F244" s="7"/>
      <c r="G244" s="7"/>
      <c r="H244" s="7"/>
      <c r="I244" s="7"/>
      <c r="J244" s="7"/>
      <c r="K244" s="7">
        <v>0</v>
      </c>
      <c r="L244" s="7"/>
      <c r="M244" s="7"/>
      <c r="N244" s="7"/>
      <c r="O244" s="7"/>
      <c r="P244" s="7"/>
      <c r="Q244" s="7">
        <v>9860002.7400000002</v>
      </c>
      <c r="R244" s="7"/>
      <c r="S244" s="7"/>
      <c r="T244" s="7">
        <v>51011.040000000001</v>
      </c>
      <c r="U244" s="7"/>
      <c r="V244" s="7">
        <v>1644716.9500000002</v>
      </c>
      <c r="W244" s="7"/>
      <c r="X244" s="7"/>
      <c r="Y244" s="7"/>
      <c r="Z244" s="7"/>
      <c r="AA244" s="7"/>
      <c r="AB244" s="8">
        <f t="shared" si="28"/>
        <v>11555730.73</v>
      </c>
      <c r="AC244" s="9">
        <f t="shared" si="33"/>
        <v>0</v>
      </c>
      <c r="AD244" s="9">
        <f t="shared" si="33"/>
        <v>0</v>
      </c>
      <c r="AE244" s="9">
        <f t="shared" si="33"/>
        <v>0</v>
      </c>
      <c r="AF244" s="9">
        <f t="shared" si="33"/>
        <v>0</v>
      </c>
      <c r="AG244" s="9">
        <f t="shared" si="33"/>
        <v>0</v>
      </c>
      <c r="AH244" s="9">
        <f t="shared" si="33"/>
        <v>0</v>
      </c>
      <c r="AI244" s="9">
        <f t="shared" si="33"/>
        <v>0</v>
      </c>
      <c r="AJ244" s="9">
        <f t="shared" si="33"/>
        <v>0</v>
      </c>
      <c r="AK244" s="9">
        <f t="shared" si="33"/>
        <v>0</v>
      </c>
      <c r="AL244" s="9">
        <f t="shared" si="33"/>
        <v>0</v>
      </c>
      <c r="AM244" s="9">
        <f t="shared" si="33"/>
        <v>0</v>
      </c>
      <c r="AN244" s="9">
        <f t="shared" si="33"/>
        <v>0</v>
      </c>
      <c r="AO244" s="9">
        <f t="shared" si="33"/>
        <v>0</v>
      </c>
      <c r="AP244" s="9">
        <f t="shared" si="33"/>
        <v>0.85325653308988103</v>
      </c>
      <c r="AQ244" s="9">
        <f t="shared" si="33"/>
        <v>0</v>
      </c>
      <c r="AR244" s="9">
        <f t="shared" si="33"/>
        <v>0</v>
      </c>
      <c r="AS244" s="9">
        <f t="shared" si="31"/>
        <v>4.4143500045020516E-3</v>
      </c>
      <c r="AT244" s="9">
        <f t="shared" si="31"/>
        <v>0</v>
      </c>
      <c r="AU244" s="9">
        <f t="shared" si="31"/>
        <v>0.14232911690561695</v>
      </c>
      <c r="AV244" s="9">
        <f t="shared" si="31"/>
        <v>0</v>
      </c>
      <c r="AW244" s="9">
        <f t="shared" si="31"/>
        <v>0</v>
      </c>
      <c r="AX244" s="9">
        <f t="shared" si="31"/>
        <v>0</v>
      </c>
      <c r="AY244" s="9">
        <f t="shared" si="31"/>
        <v>0</v>
      </c>
      <c r="AZ244" s="9">
        <f t="shared" si="31"/>
        <v>0</v>
      </c>
      <c r="BA244" s="10">
        <f t="shared" si="31"/>
        <v>1</v>
      </c>
    </row>
    <row r="245" spans="1:53" x14ac:dyDescent="0.2">
      <c r="A245" s="5">
        <v>244</v>
      </c>
      <c r="B245" s="6" t="s">
        <v>268</v>
      </c>
      <c r="C245" s="25"/>
      <c r="D245" s="7">
        <v>4244540.0033958051</v>
      </c>
      <c r="E245" s="7">
        <v>714838.77124196466</v>
      </c>
      <c r="F245" s="7">
        <v>760763.57423005637</v>
      </c>
      <c r="G245" s="7">
        <v>546275.70304946485</v>
      </c>
      <c r="H245" s="7">
        <v>965266.35552320536</v>
      </c>
      <c r="I245" s="7">
        <v>2528622.7331860214</v>
      </c>
      <c r="J245" s="7">
        <v>952987.50207681255</v>
      </c>
      <c r="K245" s="7">
        <v>1333305.8980490905</v>
      </c>
      <c r="L245" s="7">
        <v>603386.1626350556</v>
      </c>
      <c r="M245" s="7">
        <v>36473849.282846659</v>
      </c>
      <c r="N245" s="7">
        <v>682491.85569637094</v>
      </c>
      <c r="O245" s="7">
        <v>2558717.509464832</v>
      </c>
      <c r="P245" s="7">
        <v>1802382.9569304669</v>
      </c>
      <c r="Q245" s="7">
        <v>1614496.3600895675</v>
      </c>
      <c r="R245" s="7">
        <v>584692.09473264217</v>
      </c>
      <c r="S245" s="7">
        <v>929244.58104757254</v>
      </c>
      <c r="T245" s="7">
        <v>1435133.3681128486</v>
      </c>
      <c r="U245" s="7">
        <v>640986.11768535245</v>
      </c>
      <c r="V245" s="7">
        <v>34385980.029130854</v>
      </c>
      <c r="W245" s="7">
        <v>2164381.047323829</v>
      </c>
      <c r="X245" s="7">
        <v>8661796.2231247313</v>
      </c>
      <c r="Y245" s="7">
        <v>9259674.9515368193</v>
      </c>
      <c r="Z245" s="7">
        <v>774757.70517299045</v>
      </c>
      <c r="AA245" s="7">
        <v>555277.21371699567</v>
      </c>
      <c r="AB245" s="8">
        <f t="shared" si="28"/>
        <v>115173848</v>
      </c>
      <c r="AC245" s="9">
        <f t="shared" si="33"/>
        <v>3.6853331525363339E-2</v>
      </c>
      <c r="AD245" s="9">
        <f t="shared" si="33"/>
        <v>6.2066066529440312E-3</v>
      </c>
      <c r="AE245" s="9">
        <f t="shared" si="33"/>
        <v>6.6053499769327525E-3</v>
      </c>
      <c r="AF245" s="9">
        <f t="shared" si="33"/>
        <v>4.7430533279522345E-3</v>
      </c>
      <c r="AG245" s="9">
        <f t="shared" si="33"/>
        <v>8.3809508172654375E-3</v>
      </c>
      <c r="AH245" s="9">
        <f t="shared" si="33"/>
        <v>2.1954834166746096E-2</v>
      </c>
      <c r="AI245" s="9">
        <f t="shared" si="33"/>
        <v>8.2743393454806913E-3</v>
      </c>
      <c r="AJ245" s="9">
        <f t="shared" si="33"/>
        <v>1.1576463938663319E-2</v>
      </c>
      <c r="AK245" s="9">
        <f t="shared" si="33"/>
        <v>5.2389164129955576E-3</v>
      </c>
      <c r="AL245" s="9">
        <f t="shared" si="33"/>
        <v>0.31668516695601467</v>
      </c>
      <c r="AM245" s="9">
        <f t="shared" si="33"/>
        <v>5.925753697978129E-3</v>
      </c>
      <c r="AN245" s="9">
        <f t="shared" si="33"/>
        <v>2.2216132862599432E-2</v>
      </c>
      <c r="AO245" s="9">
        <f t="shared" si="33"/>
        <v>1.5649237984394399E-2</v>
      </c>
      <c r="AP245" s="9">
        <f t="shared" si="33"/>
        <v>1.4017907607719831E-2</v>
      </c>
      <c r="AQ245" s="9">
        <f t="shared" si="33"/>
        <v>5.0766046709895653E-3</v>
      </c>
      <c r="AR245" s="9">
        <f t="shared" si="33"/>
        <v>8.0681908018526271E-3</v>
      </c>
      <c r="AS245" s="9">
        <f t="shared" si="31"/>
        <v>1.2460583657088966E-2</v>
      </c>
      <c r="AT245" s="9">
        <f t="shared" si="31"/>
        <v>5.5653790232427806E-3</v>
      </c>
      <c r="AU245" s="9">
        <f t="shared" si="31"/>
        <v>0.29855718660308073</v>
      </c>
      <c r="AV245" s="9">
        <f t="shared" si="31"/>
        <v>1.8792296036890501E-2</v>
      </c>
      <c r="AW245" s="9">
        <f t="shared" si="31"/>
        <v>7.5206276194963381E-2</v>
      </c>
      <c r="AX245" s="9">
        <f t="shared" si="31"/>
        <v>8.0397374163766924E-2</v>
      </c>
      <c r="AY245" s="9">
        <f t="shared" si="31"/>
        <v>6.7268543912242162E-3</v>
      </c>
      <c r="AZ245" s="9">
        <f t="shared" si="31"/>
        <v>4.8212091838504487E-3</v>
      </c>
      <c r="BA245" s="10">
        <f t="shared" si="31"/>
        <v>1</v>
      </c>
    </row>
    <row r="246" spans="1:53" x14ac:dyDescent="0.2">
      <c r="A246" s="5">
        <v>245</v>
      </c>
      <c r="B246" s="6" t="s">
        <v>269</v>
      </c>
      <c r="C246" s="25"/>
      <c r="D246" s="7">
        <v>355692.45193943265</v>
      </c>
      <c r="E246" s="7">
        <v>355692.44894240703</v>
      </c>
      <c r="F246" s="7">
        <v>355692.44894240703</v>
      </c>
      <c r="G246" s="7">
        <v>362594.56159393501</v>
      </c>
      <c r="H246" s="7">
        <v>355692.45193943265</v>
      </c>
      <c r="I246" s="7">
        <v>355692.44894240703</v>
      </c>
      <c r="J246" s="7">
        <v>371781.70877937786</v>
      </c>
      <c r="K246" s="7">
        <v>355692.45193943265</v>
      </c>
      <c r="L246" s="7">
        <v>355692.45193943265</v>
      </c>
      <c r="M246" s="7">
        <v>355692.49466629431</v>
      </c>
      <c r="N246" s="7">
        <v>356870.75683116412</v>
      </c>
      <c r="O246" s="7">
        <v>357383.81685670454</v>
      </c>
      <c r="P246" s="7">
        <v>355692.45693447546</v>
      </c>
      <c r="Q246" s="7">
        <v>364692.46192951815</v>
      </c>
      <c r="R246" s="7">
        <v>355692.44994141557</v>
      </c>
      <c r="S246" s="7">
        <v>355692.45393744973</v>
      </c>
      <c r="T246" s="7">
        <v>516663.64994141564</v>
      </c>
      <c r="U246" s="7">
        <v>355692.44994141557</v>
      </c>
      <c r="V246" s="7">
        <v>4918677.9417703217</v>
      </c>
      <c r="W246" s="7">
        <v>355692.45193943265</v>
      </c>
      <c r="X246" s="7">
        <v>351967.98216339847</v>
      </c>
      <c r="Y246" s="7">
        <v>519843.30984852224</v>
      </c>
      <c r="Z246" s="7">
        <v>351967.98416141554</v>
      </c>
      <c r="AA246" s="7">
        <v>352583.05417878978</v>
      </c>
      <c r="AB246" s="8">
        <f t="shared" si="28"/>
        <v>13449029.139999997</v>
      </c>
      <c r="AC246" s="9">
        <f t="shared" si="33"/>
        <v>2.6447444513413607E-2</v>
      </c>
      <c r="AD246" s="9">
        <f t="shared" si="33"/>
        <v>2.6447444290570339E-2</v>
      </c>
      <c r="AE246" s="9">
        <f t="shared" si="33"/>
        <v>2.6447444290570339E-2</v>
      </c>
      <c r="AF246" s="9">
        <f t="shared" si="33"/>
        <v>2.6960649562094346E-2</v>
      </c>
      <c r="AG246" s="9">
        <f t="shared" si="33"/>
        <v>2.6447444513413607E-2</v>
      </c>
      <c r="AH246" s="9">
        <f t="shared" si="33"/>
        <v>2.6447444290570339E-2</v>
      </c>
      <c r="AI246" s="9">
        <f t="shared" si="33"/>
        <v>2.7643758141145492E-2</v>
      </c>
      <c r="AJ246" s="9">
        <f t="shared" si="33"/>
        <v>2.6447444513413607E-2</v>
      </c>
      <c r="AK246" s="9">
        <f t="shared" si="33"/>
        <v>2.6447444513413607E-2</v>
      </c>
      <c r="AL246" s="9">
        <f t="shared" si="33"/>
        <v>2.6447447690361267E-2</v>
      </c>
      <c r="AM246" s="9">
        <f t="shared" si="33"/>
        <v>2.6535057149200601E-2</v>
      </c>
      <c r="AN246" s="9">
        <f t="shared" si="33"/>
        <v>2.6573205629674516E-2</v>
      </c>
      <c r="AO246" s="9">
        <f t="shared" si="33"/>
        <v>2.6447444884819066E-2</v>
      </c>
      <c r="AP246" s="9">
        <f t="shared" si="33"/>
        <v>2.7116638541948929E-2</v>
      </c>
      <c r="AQ246" s="9">
        <f t="shared" si="33"/>
        <v>2.6447444364851427E-2</v>
      </c>
      <c r="AR246" s="9">
        <f t="shared" si="33"/>
        <v>2.6447444661975787E-2</v>
      </c>
      <c r="AS246" s="9">
        <f t="shared" si="31"/>
        <v>3.8416427279851652E-2</v>
      </c>
      <c r="AT246" s="9">
        <f t="shared" si="31"/>
        <v>2.6447444364851427E-2</v>
      </c>
      <c r="AU246" s="9">
        <f t="shared" si="31"/>
        <v>0.36572736147483154</v>
      </c>
      <c r="AV246" s="9">
        <f t="shared" si="31"/>
        <v>2.6447444513413607E-2</v>
      </c>
      <c r="AW246" s="9">
        <f t="shared" si="31"/>
        <v>2.6170512272635209E-2</v>
      </c>
      <c r="AX246" s="9">
        <f t="shared" si="31"/>
        <v>3.8652850286598636E-2</v>
      </c>
      <c r="AY246" s="9">
        <f t="shared" si="31"/>
        <v>2.6170512421197389E-2</v>
      </c>
      <c r="AZ246" s="9">
        <f t="shared" si="31"/>
        <v>2.6216245835183748E-2</v>
      </c>
      <c r="BA246" s="10">
        <f t="shared" si="31"/>
        <v>1</v>
      </c>
    </row>
    <row r="247" spans="1:53" x14ac:dyDescent="0.2">
      <c r="A247" s="5">
        <v>246</v>
      </c>
      <c r="B247" s="6" t="s">
        <v>270</v>
      </c>
      <c r="C247" s="25"/>
      <c r="D247" s="7"/>
      <c r="E247" s="7"/>
      <c r="F247" s="7">
        <v>193569.6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>
        <v>1533191.57</v>
      </c>
      <c r="W247" s="7"/>
      <c r="X247" s="7"/>
      <c r="Y247" s="7"/>
      <c r="Z247" s="7"/>
      <c r="AA247" s="7"/>
      <c r="AB247" s="8">
        <f t="shared" si="28"/>
        <v>1726761.1700000002</v>
      </c>
      <c r="AC247" s="9">
        <f t="shared" si="33"/>
        <v>0</v>
      </c>
      <c r="AD247" s="9">
        <f t="shared" si="33"/>
        <v>0</v>
      </c>
      <c r="AE247" s="9">
        <f t="shared" si="33"/>
        <v>0.11209981053720358</v>
      </c>
      <c r="AF247" s="9">
        <f t="shared" si="33"/>
        <v>0</v>
      </c>
      <c r="AG247" s="9">
        <f t="shared" si="33"/>
        <v>0</v>
      </c>
      <c r="AH247" s="9">
        <f t="shared" si="33"/>
        <v>0</v>
      </c>
      <c r="AI247" s="9">
        <f t="shared" si="33"/>
        <v>0</v>
      </c>
      <c r="AJ247" s="9">
        <f t="shared" si="33"/>
        <v>0</v>
      </c>
      <c r="AK247" s="9">
        <f t="shared" si="33"/>
        <v>0</v>
      </c>
      <c r="AL247" s="9">
        <f t="shared" si="33"/>
        <v>0</v>
      </c>
      <c r="AM247" s="9">
        <f t="shared" si="33"/>
        <v>0</v>
      </c>
      <c r="AN247" s="9">
        <f t="shared" si="33"/>
        <v>0</v>
      </c>
      <c r="AO247" s="9">
        <f t="shared" si="33"/>
        <v>0</v>
      </c>
      <c r="AP247" s="9">
        <f t="shared" si="33"/>
        <v>0</v>
      </c>
      <c r="AQ247" s="9">
        <f t="shared" si="33"/>
        <v>0</v>
      </c>
      <c r="AR247" s="9">
        <f t="shared" si="33"/>
        <v>0</v>
      </c>
      <c r="AS247" s="9">
        <f t="shared" si="31"/>
        <v>0</v>
      </c>
      <c r="AT247" s="9">
        <f t="shared" si="31"/>
        <v>0</v>
      </c>
      <c r="AU247" s="9">
        <f t="shared" si="31"/>
        <v>0.88790018946279636</v>
      </c>
      <c r="AV247" s="9">
        <f t="shared" si="31"/>
        <v>0</v>
      </c>
      <c r="AW247" s="9">
        <f t="shared" si="31"/>
        <v>0</v>
      </c>
      <c r="AX247" s="9">
        <f t="shared" si="31"/>
        <v>0</v>
      </c>
      <c r="AY247" s="9">
        <f t="shared" si="31"/>
        <v>0</v>
      </c>
      <c r="AZ247" s="9">
        <f t="shared" si="31"/>
        <v>0</v>
      </c>
      <c r="BA247" s="10">
        <f t="shared" si="31"/>
        <v>1</v>
      </c>
    </row>
    <row r="248" spans="1:53" x14ac:dyDescent="0.2">
      <c r="A248" s="5">
        <v>247</v>
      </c>
      <c r="B248" s="6" t="s">
        <v>271</v>
      </c>
      <c r="C248" s="25"/>
      <c r="D248" s="7">
        <v>1920929.5634921379</v>
      </c>
      <c r="E248" s="7">
        <v>681530.42969710031</v>
      </c>
      <c r="F248" s="7">
        <v>778079.10194442957</v>
      </c>
      <c r="G248" s="7">
        <v>542298.21119478985</v>
      </c>
      <c r="H248" s="7">
        <v>942876.32089817151</v>
      </c>
      <c r="I248" s="7">
        <v>781264.07837706793</v>
      </c>
      <c r="J248" s="7">
        <v>3461223.3414032599</v>
      </c>
      <c r="K248" s="7">
        <v>1137322.7884765582</v>
      </c>
      <c r="L248" s="7">
        <v>506144.1021210464</v>
      </c>
      <c r="M248" s="7">
        <v>3400946.5696761128</v>
      </c>
      <c r="N248" s="7">
        <v>732131.67400679516</v>
      </c>
      <c r="O248" s="7">
        <v>943556.6448014346</v>
      </c>
      <c r="P248" s="7">
        <v>909957.46414906066</v>
      </c>
      <c r="Q248" s="7">
        <v>1700431.2131460139</v>
      </c>
      <c r="R248" s="7">
        <v>585625.19824969349</v>
      </c>
      <c r="S248" s="7">
        <v>778634.50542073813</v>
      </c>
      <c r="T248" s="7">
        <v>791937.01731780753</v>
      </c>
      <c r="U248" s="7">
        <v>597201.04286055616</v>
      </c>
      <c r="V248" s="7">
        <v>22781559.438848522</v>
      </c>
      <c r="W248" s="7">
        <v>816292.86928774044</v>
      </c>
      <c r="X248" s="7">
        <v>1240245.1856933406</v>
      </c>
      <c r="Y248" s="7">
        <v>1064922.0443559452</v>
      </c>
      <c r="Z248" s="7">
        <v>1036530.7086651099</v>
      </c>
      <c r="AA248" s="7">
        <v>827020.20591656514</v>
      </c>
      <c r="AB248" s="8">
        <f t="shared" si="28"/>
        <v>48958659.719999991</v>
      </c>
      <c r="AC248" s="9">
        <f t="shared" si="33"/>
        <v>3.9235746535508681E-2</v>
      </c>
      <c r="AD248" s="9">
        <f t="shared" si="33"/>
        <v>1.3920528739856207E-2</v>
      </c>
      <c r="AE248" s="9">
        <f t="shared" si="33"/>
        <v>1.5892573579308549E-2</v>
      </c>
      <c r="AF248" s="9">
        <f t="shared" si="33"/>
        <v>1.1076655576281163E-2</v>
      </c>
      <c r="AG248" s="9">
        <f t="shared" si="33"/>
        <v>1.9258621994363935E-2</v>
      </c>
      <c r="AH248" s="9">
        <f t="shared" si="33"/>
        <v>1.5957627983388515E-2</v>
      </c>
      <c r="AI248" s="9">
        <f t="shared" si="33"/>
        <v>7.0696856515239187E-2</v>
      </c>
      <c r="AJ248" s="9">
        <f t="shared" si="33"/>
        <v>2.3230268046164529E-2</v>
      </c>
      <c r="AK248" s="9">
        <f t="shared" si="33"/>
        <v>1.0338193590587257E-2</v>
      </c>
      <c r="AL248" s="9">
        <f t="shared" si="33"/>
        <v>6.9465679598389826E-2</v>
      </c>
      <c r="AM248" s="9">
        <f t="shared" si="33"/>
        <v>1.4954079180147852E-2</v>
      </c>
      <c r="AN248" s="9">
        <f t="shared" si="33"/>
        <v>1.9272517879323898E-2</v>
      </c>
      <c r="AO248" s="9">
        <f t="shared" si="33"/>
        <v>1.8586241317740487E-2</v>
      </c>
      <c r="AP248" s="9">
        <f t="shared" si="33"/>
        <v>3.4731980468235217E-2</v>
      </c>
      <c r="AQ248" s="9">
        <f t="shared" si="33"/>
        <v>1.1961626433381735E-2</v>
      </c>
      <c r="AR248" s="9">
        <f t="shared" si="33"/>
        <v>1.5903917915111143E-2</v>
      </c>
      <c r="AS248" s="9">
        <f t="shared" si="31"/>
        <v>1.617562698503152E-2</v>
      </c>
      <c r="AT248" s="9">
        <f t="shared" si="31"/>
        <v>1.2198067640658776E-2</v>
      </c>
      <c r="AU248" s="9">
        <f t="shared" si="31"/>
        <v>0.46532236726125242</v>
      </c>
      <c r="AV248" s="9">
        <f t="shared" si="31"/>
        <v>1.6673104900260954E-2</v>
      </c>
      <c r="AW248" s="9">
        <f t="shared" si="31"/>
        <v>2.5332498740497401E-2</v>
      </c>
      <c r="AX248" s="9">
        <f t="shared" si="31"/>
        <v>2.1751454195158785E-2</v>
      </c>
      <c r="AY248" s="9">
        <f t="shared" si="31"/>
        <v>2.1171549927901295E-2</v>
      </c>
      <c r="AZ248" s="9">
        <f t="shared" si="31"/>
        <v>1.6892214996210794E-2</v>
      </c>
      <c r="BA248" s="10">
        <f t="shared" si="31"/>
        <v>1</v>
      </c>
    </row>
    <row r="249" spans="1:53" x14ac:dyDescent="0.2">
      <c r="A249" s="5">
        <v>248</v>
      </c>
      <c r="B249" s="6" t="s">
        <v>272</v>
      </c>
      <c r="C249" s="25"/>
      <c r="D249" s="7">
        <v>110754271.08825354</v>
      </c>
      <c r="E249" s="7">
        <v>33408220.912816357</v>
      </c>
      <c r="F249" s="7">
        <v>32092061.437268458</v>
      </c>
      <c r="G249" s="7">
        <v>33091999.142404806</v>
      </c>
      <c r="H249" s="7">
        <v>60986379.956084706</v>
      </c>
      <c r="I249" s="7">
        <v>52780742.330154859</v>
      </c>
      <c r="J249" s="7">
        <v>99558281.90312621</v>
      </c>
      <c r="K249" s="7">
        <v>85937004.778646722</v>
      </c>
      <c r="L249" s="7">
        <v>12265351.401524181</v>
      </c>
      <c r="M249" s="7">
        <v>708712085.56514299</v>
      </c>
      <c r="N249" s="7">
        <v>60017437.819164425</v>
      </c>
      <c r="O249" s="7">
        <v>85076667.608034119</v>
      </c>
      <c r="P249" s="7">
        <v>79706474.123342514</v>
      </c>
      <c r="Q249" s="7">
        <v>227112890.31167123</v>
      </c>
      <c r="R249" s="7">
        <v>28032612.380151685</v>
      </c>
      <c r="S249" s="7">
        <v>31890553.928743172</v>
      </c>
      <c r="T249" s="7">
        <v>21133194.361864999</v>
      </c>
      <c r="U249" s="7">
        <v>22717786.990943357</v>
      </c>
      <c r="V249" s="7">
        <v>757972847.9995259</v>
      </c>
      <c r="W249" s="7">
        <v>39931526.930462494</v>
      </c>
      <c r="X249" s="7">
        <v>63468774.181771174</v>
      </c>
      <c r="Y249" s="7">
        <v>27531714.677849486</v>
      </c>
      <c r="Z249" s="7">
        <v>57424526.758601025</v>
      </c>
      <c r="AA249" s="7">
        <v>21936139.542452078</v>
      </c>
      <c r="AB249" s="8">
        <f t="shared" si="28"/>
        <v>2753539546.1300006</v>
      </c>
      <c r="AC249" s="9">
        <f t="shared" si="33"/>
        <v>4.0222509694445692E-2</v>
      </c>
      <c r="AD249" s="9">
        <f t="shared" si="33"/>
        <v>1.2132827712523829E-2</v>
      </c>
      <c r="AE249" s="9">
        <f t="shared" si="33"/>
        <v>1.1654839489184995E-2</v>
      </c>
      <c r="AF249" s="9">
        <f t="shared" si="33"/>
        <v>1.2017985791747354E-2</v>
      </c>
      <c r="AG249" s="9">
        <f t="shared" si="33"/>
        <v>2.2148358116664362E-2</v>
      </c>
      <c r="AH249" s="9">
        <f t="shared" si="33"/>
        <v>1.9168325511916568E-2</v>
      </c>
      <c r="AI249" s="9">
        <f t="shared" si="33"/>
        <v>3.6156474325219602E-2</v>
      </c>
      <c r="AJ249" s="9">
        <f t="shared" si="33"/>
        <v>3.1209649739524552E-2</v>
      </c>
      <c r="AK249" s="9">
        <f t="shared" si="33"/>
        <v>4.4543944969894058E-3</v>
      </c>
      <c r="AL249" s="9">
        <f t="shared" si="33"/>
        <v>0.25738220704373466</v>
      </c>
      <c r="AM249" s="9">
        <f t="shared" si="33"/>
        <v>2.1796468441325545E-2</v>
      </c>
      <c r="AN249" s="9">
        <f t="shared" si="33"/>
        <v>3.0897202013171109E-2</v>
      </c>
      <c r="AO249" s="9">
        <f t="shared" si="33"/>
        <v>2.8946914612273156E-2</v>
      </c>
      <c r="AP249" s="9">
        <f t="shared" si="33"/>
        <v>8.2480344482747714E-2</v>
      </c>
      <c r="AQ249" s="9">
        <f t="shared" si="33"/>
        <v>1.0180573734468604E-2</v>
      </c>
      <c r="AR249" s="9">
        <f t="shared" si="33"/>
        <v>1.1581658223708529E-2</v>
      </c>
      <c r="AS249" s="9">
        <f t="shared" si="31"/>
        <v>7.6749195019068942E-3</v>
      </c>
      <c r="AT249" s="9">
        <f t="shared" si="31"/>
        <v>8.250394305348685E-3</v>
      </c>
      <c r="AU249" s="9">
        <f t="shared" si="31"/>
        <v>0.27527218523693592</v>
      </c>
      <c r="AV249" s="9">
        <f t="shared" si="31"/>
        <v>1.4501889753711654E-2</v>
      </c>
      <c r="AW249" s="9">
        <f t="shared" si="31"/>
        <v>2.3049886561816127E-2</v>
      </c>
      <c r="AX249" s="9">
        <f t="shared" si="31"/>
        <v>9.9986632538269903E-3</v>
      </c>
      <c r="AY249" s="9">
        <f t="shared" si="31"/>
        <v>2.0854803715933228E-2</v>
      </c>
      <c r="AZ249" s="9">
        <f t="shared" si="31"/>
        <v>7.9665242408748123E-3</v>
      </c>
      <c r="BA249" s="10">
        <f t="shared" si="31"/>
        <v>1</v>
      </c>
    </row>
    <row r="250" spans="1:53" x14ac:dyDescent="0.2">
      <c r="A250" s="5">
        <v>249</v>
      </c>
      <c r="B250" s="6" t="s">
        <v>273</v>
      </c>
      <c r="C250" s="25"/>
      <c r="D250" s="7">
        <v>4218583.2524949554</v>
      </c>
      <c r="E250" s="7">
        <v>1387778.971699853</v>
      </c>
      <c r="F250" s="7">
        <v>1561685.0197486468</v>
      </c>
      <c r="G250" s="7">
        <v>1188076.9229228713</v>
      </c>
      <c r="H250" s="7">
        <v>2963030.2321573375</v>
      </c>
      <c r="I250" s="7">
        <v>2472585.1198170236</v>
      </c>
      <c r="J250" s="7">
        <v>4964446.4360259958</v>
      </c>
      <c r="K250" s="7">
        <v>3802266.9335471219</v>
      </c>
      <c r="L250" s="7">
        <v>331438.98850407498</v>
      </c>
      <c r="M250" s="7">
        <v>24816400.319510438</v>
      </c>
      <c r="N250" s="7">
        <v>2432354.9475929397</v>
      </c>
      <c r="O250" s="7">
        <v>2957142.1956078322</v>
      </c>
      <c r="P250" s="7">
        <v>4969869.2056321884</v>
      </c>
      <c r="Q250" s="7">
        <v>10004589.469040466</v>
      </c>
      <c r="R250" s="7">
        <v>982036.56719034887</v>
      </c>
      <c r="S250" s="7">
        <v>1001285.8946431769</v>
      </c>
      <c r="T250" s="7">
        <v>1012831.1169887232</v>
      </c>
      <c r="U250" s="7">
        <v>839153.88093248603</v>
      </c>
      <c r="V250" s="7">
        <v>18368812.726612777</v>
      </c>
      <c r="W250" s="7">
        <v>2180829.3167651393</v>
      </c>
      <c r="X250" s="7">
        <v>2771875.0660204585</v>
      </c>
      <c r="Y250" s="7">
        <v>1276424.2361713599</v>
      </c>
      <c r="Z250" s="7">
        <v>3000773.3089469238</v>
      </c>
      <c r="AA250" s="7">
        <v>917701.4314268583</v>
      </c>
      <c r="AB250" s="8">
        <f t="shared" si="28"/>
        <v>100421971.55999997</v>
      </c>
      <c r="AC250" s="9">
        <f t="shared" si="33"/>
        <v>4.2008568313901727E-2</v>
      </c>
      <c r="AD250" s="9">
        <f t="shared" si="33"/>
        <v>1.3819475460812724E-2</v>
      </c>
      <c r="AE250" s="9">
        <f t="shared" si="33"/>
        <v>1.5551228436254843E-2</v>
      </c>
      <c r="AF250" s="9">
        <f t="shared" si="33"/>
        <v>1.1830846422020513E-2</v>
      </c>
      <c r="AG250" s="9">
        <f t="shared" si="33"/>
        <v>2.9505796252834875E-2</v>
      </c>
      <c r="AH250" s="9">
        <f t="shared" si="33"/>
        <v>2.4621953556644795E-2</v>
      </c>
      <c r="AI250" s="9">
        <f t="shared" si="33"/>
        <v>4.943585909443976E-2</v>
      </c>
      <c r="AJ250" s="9">
        <f t="shared" si="33"/>
        <v>3.7862898671286782E-2</v>
      </c>
      <c r="AK250" s="9">
        <f t="shared" si="33"/>
        <v>3.3004628703793902E-3</v>
      </c>
      <c r="AL250" s="9">
        <f t="shared" si="33"/>
        <v>0.24712122191987806</v>
      </c>
      <c r="AM250" s="9">
        <f t="shared" si="33"/>
        <v>2.4221342299973268E-2</v>
      </c>
      <c r="AN250" s="9">
        <f t="shared" si="33"/>
        <v>2.9447163301718322E-2</v>
      </c>
      <c r="AO250" s="9">
        <f t="shared" si="33"/>
        <v>4.9489858926567661E-2</v>
      </c>
      <c r="AP250" s="9">
        <f t="shared" si="33"/>
        <v>9.9625503399551757E-2</v>
      </c>
      <c r="AQ250" s="9">
        <f t="shared" si="33"/>
        <v>9.7791006483437058E-3</v>
      </c>
      <c r="AR250" s="9">
        <f t="shared" si="33"/>
        <v>9.9707850691313112E-3</v>
      </c>
      <c r="AS250" s="9">
        <f t="shared" si="31"/>
        <v>1.0085752164142469E-2</v>
      </c>
      <c r="AT250" s="9">
        <f t="shared" si="31"/>
        <v>8.3562776939816365E-3</v>
      </c>
      <c r="AU250" s="9">
        <f t="shared" si="31"/>
        <v>0.18291627261707172</v>
      </c>
      <c r="AV250" s="9">
        <f t="shared" si="31"/>
        <v>2.1716655059516938E-2</v>
      </c>
      <c r="AW250" s="9">
        <f t="shared" si="31"/>
        <v>2.7602276901766688E-2</v>
      </c>
      <c r="AX250" s="9">
        <f t="shared" si="31"/>
        <v>1.2710607214166511E-2</v>
      </c>
      <c r="AY250" s="9">
        <f t="shared" si="31"/>
        <v>2.9881641062524111E-2</v>
      </c>
      <c r="AZ250" s="9">
        <f t="shared" si="31"/>
        <v>9.1384526430906745E-3</v>
      </c>
      <c r="BA250" s="10">
        <f t="shared" si="31"/>
        <v>1</v>
      </c>
    </row>
    <row r="251" spans="1:53" ht="25.5" x14ac:dyDescent="0.2">
      <c r="A251" s="5">
        <v>250</v>
      </c>
      <c r="B251" s="6" t="s">
        <v>274</v>
      </c>
      <c r="C251" s="25"/>
      <c r="D251" s="7">
        <v>6103124.9896241575</v>
      </c>
      <c r="E251" s="7">
        <v>3917013.1097141285</v>
      </c>
      <c r="F251" s="7">
        <v>4414529.5573110301</v>
      </c>
      <c r="G251" s="7">
        <v>4346780.7844696036</v>
      </c>
      <c r="H251" s="7">
        <v>7242385.4538141135</v>
      </c>
      <c r="I251" s="7">
        <v>5746456.9422033709</v>
      </c>
      <c r="J251" s="7">
        <v>7153044.8314488111</v>
      </c>
      <c r="K251" s="7">
        <v>5307972.6991043305</v>
      </c>
      <c r="L251" s="7">
        <v>1011983.0263925268</v>
      </c>
      <c r="M251" s="7">
        <v>11704234.368460126</v>
      </c>
      <c r="N251" s="7">
        <v>4029285.4831443899</v>
      </c>
      <c r="O251" s="7">
        <v>7285607.5715008229</v>
      </c>
      <c r="P251" s="7">
        <v>5557546.563778122</v>
      </c>
      <c r="Q251" s="7">
        <v>8034209.2083756467</v>
      </c>
      <c r="R251" s="7">
        <v>6287434.7347566392</v>
      </c>
      <c r="S251" s="7">
        <v>3457494.171095659</v>
      </c>
      <c r="T251" s="7">
        <v>3029619.7801563176</v>
      </c>
      <c r="U251" s="7">
        <v>2309704.8641216508</v>
      </c>
      <c r="V251" s="7">
        <v>49441751.391618185</v>
      </c>
      <c r="W251" s="7">
        <v>4772440.3298557885</v>
      </c>
      <c r="X251" s="7">
        <v>2708530.718108057</v>
      </c>
      <c r="Y251" s="7">
        <v>2436954.2475861604</v>
      </c>
      <c r="Z251" s="7">
        <v>4191124.6288752523</v>
      </c>
      <c r="AA251" s="7">
        <v>2627394.7644851855</v>
      </c>
      <c r="AB251" s="8">
        <f t="shared" si="28"/>
        <v>163116624.22000006</v>
      </c>
      <c r="AC251" s="9">
        <f t="shared" si="33"/>
        <v>3.7415714178787189E-2</v>
      </c>
      <c r="AD251" s="9">
        <f t="shared" si="33"/>
        <v>2.4013573898091105E-2</v>
      </c>
      <c r="AE251" s="9">
        <f t="shared" si="33"/>
        <v>2.7063639763394244E-2</v>
      </c>
      <c r="AF251" s="9">
        <f t="shared" si="33"/>
        <v>2.6648300289779023E-2</v>
      </c>
      <c r="AG251" s="9">
        <f t="shared" si="33"/>
        <v>4.4400044988952815E-2</v>
      </c>
      <c r="AH251" s="9">
        <f t="shared" si="33"/>
        <v>3.5229131118192834E-2</v>
      </c>
      <c r="AI251" s="9">
        <f t="shared" si="33"/>
        <v>4.3852334890166038E-2</v>
      </c>
      <c r="AJ251" s="9">
        <f t="shared" si="33"/>
        <v>3.2540967080984438E-2</v>
      </c>
      <c r="AK251" s="9">
        <f t="shared" si="33"/>
        <v>6.2040459164213477E-3</v>
      </c>
      <c r="AL251" s="9">
        <f t="shared" si="33"/>
        <v>7.1753779998991948E-2</v>
      </c>
      <c r="AM251" s="9">
        <f t="shared" si="33"/>
        <v>2.4701868999630457E-2</v>
      </c>
      <c r="AN251" s="9">
        <f t="shared" si="33"/>
        <v>4.4665021767950001E-2</v>
      </c>
      <c r="AO251" s="9">
        <f t="shared" si="33"/>
        <v>3.4071000367703171E-2</v>
      </c>
      <c r="AP251" s="9">
        <f t="shared" si="33"/>
        <v>4.9254386220865379E-2</v>
      </c>
      <c r="AQ251" s="9">
        <f t="shared" si="33"/>
        <v>3.8545640365120579E-2</v>
      </c>
      <c r="AR251" s="9">
        <f t="shared" si="33"/>
        <v>2.119645491456737E-2</v>
      </c>
      <c r="AS251" s="9">
        <f t="shared" si="31"/>
        <v>1.8573335456416647E-2</v>
      </c>
      <c r="AT251" s="9">
        <f t="shared" si="31"/>
        <v>1.4159837326001094E-2</v>
      </c>
      <c r="AU251" s="9">
        <f t="shared" si="31"/>
        <v>0.30310675952277361</v>
      </c>
      <c r="AV251" s="9">
        <f t="shared" si="31"/>
        <v>2.9257841453480926E-2</v>
      </c>
      <c r="AW251" s="9">
        <f t="shared" si="31"/>
        <v>1.6604872317949545E-2</v>
      </c>
      <c r="AX251" s="9">
        <f t="shared" si="31"/>
        <v>1.4939950230329501E-2</v>
      </c>
      <c r="AY251" s="9">
        <f t="shared" si="31"/>
        <v>2.5694037311749185E-2</v>
      </c>
      <c r="AZ251" s="9">
        <f t="shared" si="31"/>
        <v>1.610746162170168E-2</v>
      </c>
      <c r="BA251" s="10">
        <f t="shared" si="31"/>
        <v>1</v>
      </c>
    </row>
    <row r="252" spans="1:53" x14ac:dyDescent="0.2">
      <c r="A252" s="5">
        <v>251</v>
      </c>
      <c r="B252" s="6" t="s">
        <v>275</v>
      </c>
      <c r="C252" s="25"/>
      <c r="D252" s="7"/>
      <c r="E252" s="7"/>
      <c r="F252" s="7"/>
      <c r="G252" s="7">
        <v>1698825.1699999862</v>
      </c>
      <c r="H252" s="7"/>
      <c r="I252" s="7"/>
      <c r="J252" s="7"/>
      <c r="K252" s="7"/>
      <c r="L252" s="7"/>
      <c r="M252" s="7"/>
      <c r="N252" s="7">
        <v>1698825.1699999862</v>
      </c>
      <c r="O252" s="7"/>
      <c r="P252" s="7"/>
      <c r="Q252" s="7"/>
      <c r="R252" s="7">
        <v>930658.40666664997</v>
      </c>
      <c r="S252" s="7">
        <v>1698825.1699999862</v>
      </c>
      <c r="T252" s="7">
        <v>1698825.1699999862</v>
      </c>
      <c r="U252" s="7">
        <v>930658.40666664997</v>
      </c>
      <c r="V252" s="7">
        <v>1698825.1699999862</v>
      </c>
      <c r="W252" s="7"/>
      <c r="X252" s="7"/>
      <c r="Y252" s="7">
        <v>1698825.1699999862</v>
      </c>
      <c r="Z252" s="7"/>
      <c r="AA252" s="7">
        <v>930658.40666664997</v>
      </c>
      <c r="AB252" s="8">
        <f t="shared" si="28"/>
        <v>12984926.239999868</v>
      </c>
      <c r="AC252" s="9">
        <f t="shared" si="33"/>
        <v>0</v>
      </c>
      <c r="AD252" s="9">
        <f t="shared" si="33"/>
        <v>0</v>
      </c>
      <c r="AE252" s="9">
        <f t="shared" si="33"/>
        <v>0</v>
      </c>
      <c r="AF252" s="9">
        <f t="shared" si="33"/>
        <v>0.13083055988156336</v>
      </c>
      <c r="AG252" s="9">
        <f t="shared" si="33"/>
        <v>0</v>
      </c>
      <c r="AH252" s="9">
        <f t="shared" si="33"/>
        <v>0</v>
      </c>
      <c r="AI252" s="9">
        <f t="shared" si="33"/>
        <v>0</v>
      </c>
      <c r="AJ252" s="9">
        <f t="shared" si="33"/>
        <v>0</v>
      </c>
      <c r="AK252" s="9">
        <f t="shared" si="33"/>
        <v>0</v>
      </c>
      <c r="AL252" s="9">
        <f t="shared" si="33"/>
        <v>0</v>
      </c>
      <c r="AM252" s="9">
        <f t="shared" si="33"/>
        <v>0.13083055988156336</v>
      </c>
      <c r="AN252" s="9">
        <f t="shared" si="33"/>
        <v>0</v>
      </c>
      <c r="AO252" s="9">
        <f t="shared" si="33"/>
        <v>0</v>
      </c>
      <c r="AP252" s="9">
        <f t="shared" si="31"/>
        <v>0</v>
      </c>
      <c r="AQ252" s="9">
        <f t="shared" si="31"/>
        <v>7.1672213570206575E-2</v>
      </c>
      <c r="AR252" s="9">
        <f t="shared" si="31"/>
        <v>0.13083055988156336</v>
      </c>
      <c r="AS252" s="9">
        <f t="shared" si="31"/>
        <v>0.13083055988156336</v>
      </c>
      <c r="AT252" s="9">
        <f t="shared" si="31"/>
        <v>7.1672213570206575E-2</v>
      </c>
      <c r="AU252" s="9">
        <f t="shared" si="31"/>
        <v>0.13083055988156336</v>
      </c>
      <c r="AV252" s="9">
        <f t="shared" si="31"/>
        <v>0</v>
      </c>
      <c r="AW252" s="9">
        <f t="shared" si="31"/>
        <v>0</v>
      </c>
      <c r="AX252" s="9">
        <f t="shared" si="31"/>
        <v>0.13083055988156336</v>
      </c>
      <c r="AY252" s="9">
        <f t="shared" si="31"/>
        <v>0</v>
      </c>
      <c r="AZ252" s="9">
        <f t="shared" si="31"/>
        <v>7.1672213570206575E-2</v>
      </c>
      <c r="BA252" s="10">
        <f t="shared" si="31"/>
        <v>1</v>
      </c>
    </row>
    <row r="253" spans="1:53" x14ac:dyDescent="0.2">
      <c r="A253" s="5">
        <v>252</v>
      </c>
      <c r="B253" s="6" t="s">
        <v>276</v>
      </c>
      <c r="C253" s="25"/>
      <c r="D253" s="7">
        <v>347179134.64862335</v>
      </c>
      <c r="E253" s="7">
        <v>275721392.88862318</v>
      </c>
      <c r="F253" s="7">
        <v>395372425.03906101</v>
      </c>
      <c r="G253" s="7">
        <v>273695605.5219565</v>
      </c>
      <c r="H253" s="7">
        <v>278977327.57017052</v>
      </c>
      <c r="I253" s="7">
        <v>591768263.24748123</v>
      </c>
      <c r="J253" s="7">
        <v>461894486.97862321</v>
      </c>
      <c r="K253" s="7">
        <v>559218854.48862326</v>
      </c>
      <c r="L253" s="7">
        <v>17108709.131666668</v>
      </c>
      <c r="M253" s="7">
        <v>592654281.20084023</v>
      </c>
      <c r="N253" s="7">
        <v>233013959.98577905</v>
      </c>
      <c r="O253" s="7">
        <v>694817146.45719421</v>
      </c>
      <c r="P253" s="7">
        <v>500155878.00753087</v>
      </c>
      <c r="Q253" s="7">
        <v>1580013627.7118402</v>
      </c>
      <c r="R253" s="7">
        <v>402903133.44395429</v>
      </c>
      <c r="S253" s="7">
        <v>177458896.68908614</v>
      </c>
      <c r="T253" s="7">
        <v>141599303.29652515</v>
      </c>
      <c r="U253" s="7">
        <v>82166476.958954304</v>
      </c>
      <c r="V253" s="7">
        <v>1495750520.9421489</v>
      </c>
      <c r="W253" s="7">
        <v>219332901.03488126</v>
      </c>
      <c r="X253" s="7">
        <v>299825269.83890444</v>
      </c>
      <c r="Y253" s="7">
        <v>224402884.48895434</v>
      </c>
      <c r="Z253" s="7">
        <v>198905404.8887704</v>
      </c>
      <c r="AA253" s="7">
        <v>256859248.39980659</v>
      </c>
      <c r="AB253" s="8">
        <f t="shared" si="28"/>
        <v>10300795132.860001</v>
      </c>
      <c r="AC253" s="9">
        <f t="shared" si="33"/>
        <v>3.3704110233306772E-2</v>
      </c>
      <c r="AD253" s="9">
        <f t="shared" si="33"/>
        <v>2.6767000928798159E-2</v>
      </c>
      <c r="AE253" s="9">
        <f t="shared" si="33"/>
        <v>3.8382709289868817E-2</v>
      </c>
      <c r="AF253" s="9">
        <f t="shared" si="33"/>
        <v>2.6570337725565978E-2</v>
      </c>
      <c r="AG253" s="9">
        <f t="shared" si="33"/>
        <v>2.7083086691067206E-2</v>
      </c>
      <c r="AH253" s="9">
        <f t="shared" si="33"/>
        <v>5.7448794545938868E-2</v>
      </c>
      <c r="AI253" s="9">
        <f t="shared" ref="AC253:AR270" si="34">+J253/$AB253</f>
        <v>4.4840663368321827E-2</v>
      </c>
      <c r="AJ253" s="9">
        <f t="shared" si="34"/>
        <v>5.4288901708635089E-2</v>
      </c>
      <c r="AK253" s="9">
        <f t="shared" si="34"/>
        <v>1.6609115035293844E-3</v>
      </c>
      <c r="AL253" s="9">
        <f t="shared" si="34"/>
        <v>5.7534809066364823E-2</v>
      </c>
      <c r="AM253" s="9">
        <f t="shared" si="34"/>
        <v>2.2620968282579857E-2</v>
      </c>
      <c r="AN253" s="9">
        <f t="shared" si="34"/>
        <v>6.7452768208222699E-2</v>
      </c>
      <c r="AO253" s="9">
        <f t="shared" si="34"/>
        <v>4.8555074783694231E-2</v>
      </c>
      <c r="AP253" s="9">
        <f t="shared" si="31"/>
        <v>0.15338754021731055</v>
      </c>
      <c r="AQ253" s="9">
        <f t="shared" si="31"/>
        <v>3.9113789590735103E-2</v>
      </c>
      <c r="AR253" s="9">
        <f t="shared" si="31"/>
        <v>1.7227689163818456E-2</v>
      </c>
      <c r="AS253" s="9">
        <f t="shared" si="31"/>
        <v>1.3746443985165474E-2</v>
      </c>
      <c r="AT253" s="9">
        <f t="shared" si="31"/>
        <v>7.9767120789384048E-3</v>
      </c>
      <c r="AU253" s="9">
        <f t="shared" si="31"/>
        <v>0.145207287558864</v>
      </c>
      <c r="AV253" s="9">
        <f t="shared" si="31"/>
        <v>2.1292812662121532E-2</v>
      </c>
      <c r="AW253" s="9">
        <f t="shared" si="31"/>
        <v>2.9107002515024138E-2</v>
      </c>
      <c r="AX253" s="9">
        <f t="shared" si="31"/>
        <v>2.1785006069395461E-2</v>
      </c>
      <c r="AY253" s="9">
        <f t="shared" si="31"/>
        <v>1.9309713699115633E-2</v>
      </c>
      <c r="AZ253" s="9">
        <f t="shared" si="31"/>
        <v>2.4935866123617392E-2</v>
      </c>
      <c r="BA253" s="10">
        <f t="shared" si="31"/>
        <v>1</v>
      </c>
    </row>
    <row r="254" spans="1:53" x14ac:dyDescent="0.2">
      <c r="A254" s="5">
        <v>253</v>
      </c>
      <c r="B254" s="6" t="s">
        <v>277</v>
      </c>
      <c r="C254" s="25"/>
      <c r="D254" s="7">
        <v>2238846.08</v>
      </c>
      <c r="E254" s="7"/>
      <c r="F254" s="7">
        <v>16099.183414507657</v>
      </c>
      <c r="G254" s="7">
        <v>14091.35</v>
      </c>
      <c r="H254" s="7">
        <v>2506651.9621645277</v>
      </c>
      <c r="I254" s="7">
        <v>1569963.0143592849</v>
      </c>
      <c r="J254" s="7">
        <v>35254.93</v>
      </c>
      <c r="K254" s="7">
        <v>10941.369999999995</v>
      </c>
      <c r="L254" s="7"/>
      <c r="M254" s="7">
        <v>4171936.8359750574</v>
      </c>
      <c r="N254" s="7">
        <v>1446277.131271614</v>
      </c>
      <c r="O254" s="7">
        <v>61839.768649018399</v>
      </c>
      <c r="P254" s="7">
        <v>4186.4299999999994</v>
      </c>
      <c r="Q254" s="7">
        <v>97806.81</v>
      </c>
      <c r="R254" s="7">
        <v>7469.41</v>
      </c>
      <c r="S254" s="7">
        <v>31640.829999999994</v>
      </c>
      <c r="T254" s="7">
        <v>8232</v>
      </c>
      <c r="U254" s="7">
        <v>4698.1000000000004</v>
      </c>
      <c r="V254" s="7">
        <v>43560936.772083826</v>
      </c>
      <c r="W254" s="7">
        <v>15860.17</v>
      </c>
      <c r="X254" s="7">
        <v>588914.02352701162</v>
      </c>
      <c r="Y254" s="7">
        <v>8232</v>
      </c>
      <c r="Z254" s="7">
        <v>1838234.4708889073</v>
      </c>
      <c r="AA254" s="7">
        <v>17879.527666230391</v>
      </c>
      <c r="AB254" s="8">
        <f t="shared" si="28"/>
        <v>58255992.169999987</v>
      </c>
      <c r="AC254" s="9">
        <f t="shared" si="34"/>
        <v>3.8431172427150523E-2</v>
      </c>
      <c r="AD254" s="9">
        <f t="shared" si="34"/>
        <v>0</v>
      </c>
      <c r="AE254" s="9">
        <f t="shared" si="34"/>
        <v>2.7635240281425049E-4</v>
      </c>
      <c r="AF254" s="9">
        <f t="shared" si="34"/>
        <v>2.4188670512862031E-4</v>
      </c>
      <c r="AG254" s="9">
        <f t="shared" si="34"/>
        <v>4.3028225402971937E-2</v>
      </c>
      <c r="AH254" s="9">
        <f t="shared" si="34"/>
        <v>2.6949382473443938E-2</v>
      </c>
      <c r="AI254" s="9">
        <f t="shared" si="34"/>
        <v>6.0517259575840145E-4</v>
      </c>
      <c r="AJ254" s="9">
        <f t="shared" si="34"/>
        <v>1.8781535756993696E-4</v>
      </c>
      <c r="AK254" s="9">
        <f t="shared" si="34"/>
        <v>0</v>
      </c>
      <c r="AL254" s="9">
        <f t="shared" si="34"/>
        <v>7.1613866326414991E-2</v>
      </c>
      <c r="AM254" s="9">
        <f t="shared" si="34"/>
        <v>2.4826238081245854E-2</v>
      </c>
      <c r="AN254" s="9">
        <f t="shared" si="34"/>
        <v>1.0615177314045291E-3</v>
      </c>
      <c r="AO254" s="9">
        <f t="shared" si="34"/>
        <v>7.1862650416859258E-5</v>
      </c>
      <c r="AP254" s="9">
        <f t="shared" si="31"/>
        <v>1.6789141572696009E-3</v>
      </c>
      <c r="AQ254" s="9">
        <f t="shared" si="31"/>
        <v>1.2821702492342947E-4</v>
      </c>
      <c r="AR254" s="9">
        <f t="shared" si="31"/>
        <v>5.4313434243240017E-4</v>
      </c>
      <c r="AS254" s="9">
        <f t="shared" si="31"/>
        <v>1.4130735214289635E-4</v>
      </c>
      <c r="AT254" s="9">
        <f t="shared" si="31"/>
        <v>8.0645781232087144E-5</v>
      </c>
      <c r="AU254" s="9">
        <f t="shared" si="31"/>
        <v>0.74775031974335415</v>
      </c>
      <c r="AV254" s="9">
        <f t="shared" si="31"/>
        <v>2.7224959028622454E-4</v>
      </c>
      <c r="AW254" s="9">
        <f t="shared" si="31"/>
        <v>1.0109072072937484E-2</v>
      </c>
      <c r="AX254" s="9">
        <f t="shared" si="31"/>
        <v>1.4130735214289635E-4</v>
      </c>
      <c r="AY254" s="9">
        <f t="shared" si="31"/>
        <v>3.1554427320105632E-2</v>
      </c>
      <c r="AZ254" s="9">
        <f t="shared" si="31"/>
        <v>3.0691310885333766E-4</v>
      </c>
      <c r="BA254" s="10">
        <f t="shared" si="31"/>
        <v>1</v>
      </c>
    </row>
    <row r="255" spans="1:53" x14ac:dyDescent="0.2">
      <c r="A255" s="5">
        <v>254</v>
      </c>
      <c r="B255" s="6" t="s">
        <v>278</v>
      </c>
      <c r="C255" s="25"/>
      <c r="D255" s="7">
        <v>4999.8100000000004</v>
      </c>
      <c r="E255" s="7"/>
      <c r="F255" s="7"/>
      <c r="G255" s="7"/>
      <c r="H255" s="7">
        <v>4998.9000000000005</v>
      </c>
      <c r="I255" s="7"/>
      <c r="J255" s="7"/>
      <c r="K255" s="7"/>
      <c r="L255" s="7">
        <v>4050</v>
      </c>
      <c r="M255" s="7">
        <v>16805.260000000002</v>
      </c>
      <c r="N255" s="7">
        <v>4825.88</v>
      </c>
      <c r="O255" s="7">
        <v>23000</v>
      </c>
      <c r="P255" s="7"/>
      <c r="Q255" s="7">
        <v>4912.1900000000005</v>
      </c>
      <c r="R255" s="7"/>
      <c r="S255" s="7"/>
      <c r="T255" s="7">
        <v>14906.33</v>
      </c>
      <c r="U255" s="7"/>
      <c r="V255" s="7">
        <v>6892526.7000000002</v>
      </c>
      <c r="W255" s="7"/>
      <c r="X255" s="7"/>
      <c r="Y255" s="7"/>
      <c r="Z255" s="7"/>
      <c r="AA255" s="7"/>
      <c r="AB255" s="8">
        <f t="shared" si="28"/>
        <v>6971025.0700000003</v>
      </c>
      <c r="AC255" s="9">
        <f t="shared" si="34"/>
        <v>7.1722737327639533E-4</v>
      </c>
      <c r="AD255" s="9">
        <f t="shared" si="34"/>
        <v>0</v>
      </c>
      <c r="AE255" s="9">
        <f t="shared" si="34"/>
        <v>0</v>
      </c>
      <c r="AF255" s="9">
        <f t="shared" si="34"/>
        <v>0</v>
      </c>
      <c r="AG255" s="9">
        <f t="shared" si="34"/>
        <v>7.1709683293392612E-4</v>
      </c>
      <c r="AH255" s="9">
        <f t="shared" si="34"/>
        <v>0</v>
      </c>
      <c r="AI255" s="9">
        <f t="shared" si="34"/>
        <v>0</v>
      </c>
      <c r="AJ255" s="9">
        <f t="shared" si="34"/>
        <v>0</v>
      </c>
      <c r="AK255" s="9">
        <f t="shared" si="34"/>
        <v>5.8097624945135939E-4</v>
      </c>
      <c r="AL255" s="9">
        <f t="shared" si="34"/>
        <v>2.4107301051493708E-3</v>
      </c>
      <c r="AM255" s="9">
        <f t="shared" si="34"/>
        <v>6.9227695375366082E-4</v>
      </c>
      <c r="AN255" s="9">
        <f t="shared" si="34"/>
        <v>3.2993712931805594E-3</v>
      </c>
      <c r="AO255" s="9">
        <f t="shared" si="34"/>
        <v>0</v>
      </c>
      <c r="AP255" s="9">
        <f t="shared" si="31"/>
        <v>7.0465820315863536E-4</v>
      </c>
      <c r="AQ255" s="9">
        <f t="shared" si="31"/>
        <v>0</v>
      </c>
      <c r="AR255" s="9">
        <f t="shared" si="31"/>
        <v>0</v>
      </c>
      <c r="AS255" s="9">
        <f t="shared" si="31"/>
        <v>2.1383268386380942E-3</v>
      </c>
      <c r="AT255" s="9">
        <f t="shared" si="31"/>
        <v>0</v>
      </c>
      <c r="AU255" s="9">
        <f t="shared" si="31"/>
        <v>0.98873933615045795</v>
      </c>
      <c r="AV255" s="9">
        <f t="shared" si="31"/>
        <v>0</v>
      </c>
      <c r="AW255" s="9">
        <f t="shared" si="31"/>
        <v>0</v>
      </c>
      <c r="AX255" s="9">
        <f t="shared" si="31"/>
        <v>0</v>
      </c>
      <c r="AY255" s="9">
        <f t="shared" si="31"/>
        <v>0</v>
      </c>
      <c r="AZ255" s="9">
        <f t="shared" si="31"/>
        <v>0</v>
      </c>
      <c r="BA255" s="10">
        <f t="shared" si="31"/>
        <v>1</v>
      </c>
    </row>
    <row r="256" spans="1:53" x14ac:dyDescent="0.2">
      <c r="A256" s="5">
        <v>255</v>
      </c>
      <c r="B256" s="6" t="s">
        <v>279</v>
      </c>
      <c r="C256" s="25"/>
      <c r="D256" s="7">
        <v>624803.46218279295</v>
      </c>
      <c r="E256" s="7">
        <v>412358.78248414671</v>
      </c>
      <c r="F256" s="7">
        <v>104292.37438322755</v>
      </c>
      <c r="G256" s="7">
        <v>44227.298925575466</v>
      </c>
      <c r="H256" s="7">
        <v>386273.86093192745</v>
      </c>
      <c r="I256" s="7">
        <v>167870.61205917608</v>
      </c>
      <c r="J256" s="7">
        <v>444389.33678619709</v>
      </c>
      <c r="K256" s="7">
        <v>273571.86240243522</v>
      </c>
      <c r="L256" s="7">
        <v>457734.7743446778</v>
      </c>
      <c r="M256" s="7">
        <v>922791.92448799172</v>
      </c>
      <c r="N256" s="7">
        <v>163938.490409044</v>
      </c>
      <c r="O256" s="7">
        <v>939503.73396120162</v>
      </c>
      <c r="P256" s="7">
        <v>251034.18890068613</v>
      </c>
      <c r="Q256" s="7">
        <v>586302.10885272257</v>
      </c>
      <c r="R256" s="7">
        <v>102622.64737219911</v>
      </c>
      <c r="S256" s="7">
        <v>437311.11688547075</v>
      </c>
      <c r="T256" s="7">
        <v>148398.24365140047</v>
      </c>
      <c r="U256" s="7">
        <v>293637.99759696174</v>
      </c>
      <c r="V256" s="7">
        <v>41678807.271406472</v>
      </c>
      <c r="W256" s="7">
        <v>539000.41023885424</v>
      </c>
      <c r="X256" s="7">
        <v>267012.70159551792</v>
      </c>
      <c r="Y256" s="7">
        <v>256844.66704647598</v>
      </c>
      <c r="Z256" s="7">
        <v>506799.92848366842</v>
      </c>
      <c r="AA256" s="7">
        <v>369495.504611173</v>
      </c>
      <c r="AB256" s="8">
        <f t="shared" si="28"/>
        <v>50379023.299999982</v>
      </c>
      <c r="AC256" s="9">
        <f t="shared" si="34"/>
        <v>1.2402055880721951E-2</v>
      </c>
      <c r="AD256" s="9">
        <f t="shared" si="34"/>
        <v>8.1851285609212451E-3</v>
      </c>
      <c r="AE256" s="9">
        <f t="shared" si="34"/>
        <v>2.0701547499676833E-3</v>
      </c>
      <c r="AF256" s="9">
        <f t="shared" si="34"/>
        <v>8.778911544633991E-4</v>
      </c>
      <c r="AG256" s="9">
        <f t="shared" si="34"/>
        <v>7.6673550940382683E-3</v>
      </c>
      <c r="AH256" s="9">
        <f t="shared" si="34"/>
        <v>3.3321529688960078E-3</v>
      </c>
      <c r="AI256" s="9">
        <f t="shared" si="34"/>
        <v>8.8209200511872015E-3</v>
      </c>
      <c r="AJ256" s="9">
        <f t="shared" si="34"/>
        <v>5.4302732463341608E-3</v>
      </c>
      <c r="AK256" s="9">
        <f t="shared" si="34"/>
        <v>9.0858207317543998E-3</v>
      </c>
      <c r="AL256" s="9">
        <f t="shared" si="34"/>
        <v>1.8316987191135007E-2</v>
      </c>
      <c r="AM256" s="9">
        <f t="shared" si="34"/>
        <v>3.2541021971151246E-3</v>
      </c>
      <c r="AN256" s="9">
        <f t="shared" si="34"/>
        <v>1.8648708776400631E-2</v>
      </c>
      <c r="AO256" s="9">
        <f t="shared" si="34"/>
        <v>4.9829109906679402E-3</v>
      </c>
      <c r="AP256" s="9">
        <f t="shared" si="31"/>
        <v>1.1637822062594906E-2</v>
      </c>
      <c r="AQ256" s="9">
        <f t="shared" si="31"/>
        <v>2.037011451395072E-3</v>
      </c>
      <c r="AR256" s="9">
        <f t="shared" si="31"/>
        <v>8.6804207036993292E-3</v>
      </c>
      <c r="AS256" s="9">
        <f t="shared" si="31"/>
        <v>2.9456355826453771E-3</v>
      </c>
      <c r="AT256" s="9">
        <f t="shared" si="31"/>
        <v>5.8285766250049916E-3</v>
      </c>
      <c r="AU256" s="9">
        <f t="shared" si="31"/>
        <v>0.82730478959893783</v>
      </c>
      <c r="AV256" s="9">
        <f t="shared" ref="AP256:BA290" si="35">+W256/$AB256</f>
        <v>1.0698905515281286E-2</v>
      </c>
      <c r="AW256" s="9">
        <f t="shared" si="35"/>
        <v>5.3000769785768757E-3</v>
      </c>
      <c r="AX256" s="9">
        <f t="shared" si="35"/>
        <v>5.0982462585072797E-3</v>
      </c>
      <c r="AY256" s="9">
        <f t="shared" si="35"/>
        <v>1.0059741044715105E-2</v>
      </c>
      <c r="AZ256" s="9">
        <f t="shared" si="35"/>
        <v>7.3343125850392011E-3</v>
      </c>
      <c r="BA256" s="10">
        <f t="shared" si="35"/>
        <v>1</v>
      </c>
    </row>
    <row r="257" spans="1:53" x14ac:dyDescent="0.2">
      <c r="A257" s="5">
        <v>256</v>
      </c>
      <c r="B257" s="6" t="s">
        <v>280</v>
      </c>
      <c r="C257" s="25"/>
      <c r="D257" s="7">
        <v>24710343.488112111</v>
      </c>
      <c r="E257" s="7">
        <v>2248878.1277902564</v>
      </c>
      <c r="F257" s="7">
        <v>2373040.3496554852</v>
      </c>
      <c r="G257" s="7">
        <v>5567574.905495096</v>
      </c>
      <c r="H257" s="7">
        <v>7722680.7202306017</v>
      </c>
      <c r="I257" s="7">
        <v>6702251.2046709005</v>
      </c>
      <c r="J257" s="7">
        <v>12542513.796234289</v>
      </c>
      <c r="K257" s="7">
        <v>19328412.598384179</v>
      </c>
      <c r="L257" s="7">
        <v>4857124.1005345965</v>
      </c>
      <c r="M257" s="7">
        <v>204377539.42044029</v>
      </c>
      <c r="N257" s="7">
        <v>12769304.735517433</v>
      </c>
      <c r="O257" s="7">
        <v>6403915.8628765391</v>
      </c>
      <c r="P257" s="7">
        <v>12127526.698426647</v>
      </c>
      <c r="Q257" s="7">
        <v>11301986.788391627</v>
      </c>
      <c r="R257" s="7">
        <v>10180682.474169256</v>
      </c>
      <c r="S257" s="7">
        <v>16098668.207892539</v>
      </c>
      <c r="T257" s="7">
        <v>16884956.140509937</v>
      </c>
      <c r="U257" s="7">
        <v>11564217.806082573</v>
      </c>
      <c r="V257" s="7">
        <v>65156235.606724925</v>
      </c>
      <c r="W257" s="7">
        <v>6156715.312358005</v>
      </c>
      <c r="X257" s="7">
        <v>2411048.6578856423</v>
      </c>
      <c r="Y257" s="7">
        <v>24355559.246888872</v>
      </c>
      <c r="Z257" s="7">
        <v>5810159.1338669257</v>
      </c>
      <c r="AA257" s="7">
        <v>7915526.0568609079</v>
      </c>
      <c r="AB257" s="8">
        <f t="shared" si="28"/>
        <v>499566861.4399997</v>
      </c>
      <c r="AC257" s="9">
        <f t="shared" si="34"/>
        <v>4.9463536105827023E-2</v>
      </c>
      <c r="AD257" s="9">
        <f t="shared" si="34"/>
        <v>4.5016559371209557E-3</v>
      </c>
      <c r="AE257" s="9">
        <f t="shared" si="34"/>
        <v>4.7501956851485399E-3</v>
      </c>
      <c r="AF257" s="9">
        <f t="shared" si="34"/>
        <v>1.1144804299962133E-2</v>
      </c>
      <c r="AG257" s="9">
        <f t="shared" si="34"/>
        <v>1.5458753004492736E-2</v>
      </c>
      <c r="AH257" s="9">
        <f t="shared" si="34"/>
        <v>1.3416124491027458E-2</v>
      </c>
      <c r="AI257" s="9">
        <f t="shared" si="34"/>
        <v>2.5106777018957058E-2</v>
      </c>
      <c r="AJ257" s="9">
        <f t="shared" si="34"/>
        <v>3.8690341754595368E-2</v>
      </c>
      <c r="AK257" s="9">
        <f t="shared" si="34"/>
        <v>9.7226707282663891E-3</v>
      </c>
      <c r="AL257" s="9">
        <f t="shared" si="34"/>
        <v>0.40910948102386685</v>
      </c>
      <c r="AM257" s="9">
        <f t="shared" si="34"/>
        <v>2.5560752165806111E-2</v>
      </c>
      <c r="AN257" s="9">
        <f t="shared" si="34"/>
        <v>1.2818936477125953E-2</v>
      </c>
      <c r="AO257" s="9">
        <f t="shared" si="34"/>
        <v>2.4276083212303342E-2</v>
      </c>
      <c r="AP257" s="9">
        <f t="shared" si="35"/>
        <v>2.2623571859457792E-2</v>
      </c>
      <c r="AQ257" s="9">
        <f t="shared" si="35"/>
        <v>2.0379018826075602E-2</v>
      </c>
      <c r="AR257" s="9">
        <f t="shared" si="35"/>
        <v>3.2225252414638125E-2</v>
      </c>
      <c r="AS257" s="9">
        <f t="shared" si="35"/>
        <v>3.3799191747505251E-2</v>
      </c>
      <c r="AT257" s="9">
        <f t="shared" si="35"/>
        <v>2.3148488618217701E-2</v>
      </c>
      <c r="AU257" s="9">
        <f t="shared" si="35"/>
        <v>0.1304254558016765</v>
      </c>
      <c r="AV257" s="9">
        <f t="shared" si="35"/>
        <v>1.2324106716388863E-2</v>
      </c>
      <c r="AW257" s="9">
        <f t="shared" si="35"/>
        <v>4.8262782101595033E-3</v>
      </c>
      <c r="AX257" s="9">
        <f t="shared" si="35"/>
        <v>4.8753352407491679E-2</v>
      </c>
      <c r="AY257" s="9">
        <f t="shared" si="35"/>
        <v>1.1630393411442791E-2</v>
      </c>
      <c r="AZ257" s="9">
        <f t="shared" si="35"/>
        <v>1.5844778082446127E-2</v>
      </c>
      <c r="BA257" s="10">
        <f t="shared" si="35"/>
        <v>1</v>
      </c>
    </row>
    <row r="258" spans="1:53" x14ac:dyDescent="0.2">
      <c r="A258" s="5">
        <v>257</v>
      </c>
      <c r="B258" s="6" t="s">
        <v>281</v>
      </c>
      <c r="C258" s="25"/>
      <c r="D258" s="7">
        <v>9249272.4678010214</v>
      </c>
      <c r="E258" s="7">
        <v>207874.18575441602</v>
      </c>
      <c r="F258" s="7">
        <v>302530.7675314552</v>
      </c>
      <c r="G258" s="7">
        <v>517393.18762847641</v>
      </c>
      <c r="H258" s="7">
        <v>839447.1263145546</v>
      </c>
      <c r="I258" s="7">
        <v>1458278.3353991578</v>
      </c>
      <c r="J258" s="7">
        <v>541426.53404340509</v>
      </c>
      <c r="K258" s="7">
        <v>1859568.14103214</v>
      </c>
      <c r="L258" s="7">
        <v>10394.010789784814</v>
      </c>
      <c r="M258" s="7">
        <v>11590103.437366093</v>
      </c>
      <c r="N258" s="7">
        <v>964060.37522048189</v>
      </c>
      <c r="O258" s="7">
        <v>965060.46076634619</v>
      </c>
      <c r="P258" s="7">
        <v>359530.24466256006</v>
      </c>
      <c r="Q258" s="7">
        <v>1368416.2006677138</v>
      </c>
      <c r="R258" s="7">
        <v>1677776.1383400387</v>
      </c>
      <c r="S258" s="7">
        <v>1658766.0656891195</v>
      </c>
      <c r="T258" s="7">
        <v>937790.51607705001</v>
      </c>
      <c r="U258" s="7">
        <v>1760205.6922438748</v>
      </c>
      <c r="V258" s="7">
        <v>11846471.823260536</v>
      </c>
      <c r="W258" s="7">
        <v>1270787.8986306626</v>
      </c>
      <c r="X258" s="7">
        <v>220110.83950110845</v>
      </c>
      <c r="Y258" s="7">
        <v>1368282.0109995762</v>
      </c>
      <c r="Z258" s="7">
        <v>1003491.2608161003</v>
      </c>
      <c r="AA258" s="7">
        <v>712634.77946434007</v>
      </c>
      <c r="AB258" s="8">
        <f t="shared" si="28"/>
        <v>52689672.500000007</v>
      </c>
      <c r="AC258" s="9">
        <f t="shared" si="34"/>
        <v>0.17554241711790902</v>
      </c>
      <c r="AD258" s="9">
        <f t="shared" si="34"/>
        <v>3.9452548458033402E-3</v>
      </c>
      <c r="AE258" s="9">
        <f t="shared" si="34"/>
        <v>5.7417469719792842E-3</v>
      </c>
      <c r="AF258" s="9">
        <f t="shared" si="34"/>
        <v>9.8196318762177985E-3</v>
      </c>
      <c r="AG258" s="9">
        <f t="shared" si="34"/>
        <v>1.5931910116058406E-2</v>
      </c>
      <c r="AH258" s="9">
        <f t="shared" si="34"/>
        <v>2.7676739410349489E-2</v>
      </c>
      <c r="AI258" s="9">
        <f t="shared" si="34"/>
        <v>1.0275761991942634E-2</v>
      </c>
      <c r="AJ258" s="9">
        <f t="shared" si="34"/>
        <v>3.529283923774891E-2</v>
      </c>
      <c r="AK258" s="9">
        <f t="shared" si="34"/>
        <v>1.9726846451332208E-4</v>
      </c>
      <c r="AL258" s="9">
        <f t="shared" si="34"/>
        <v>0.21996916829130209</v>
      </c>
      <c r="AM258" s="9">
        <f t="shared" si="34"/>
        <v>1.8296951365952819E-2</v>
      </c>
      <c r="AN258" s="9">
        <f t="shared" si="34"/>
        <v>1.8315932040882318E-2</v>
      </c>
      <c r="AO258" s="9">
        <f t="shared" si="34"/>
        <v>6.8235429753821302E-3</v>
      </c>
      <c r="AP258" s="9">
        <f t="shared" si="35"/>
        <v>2.597124134084746E-2</v>
      </c>
      <c r="AQ258" s="9">
        <f t="shared" si="35"/>
        <v>3.1842599483609214E-2</v>
      </c>
      <c r="AR258" s="9">
        <f t="shared" si="35"/>
        <v>3.1481806338597366E-2</v>
      </c>
      <c r="AS258" s="9">
        <f t="shared" si="35"/>
        <v>1.7798374360308462E-2</v>
      </c>
      <c r="AT258" s="9">
        <f t="shared" si="35"/>
        <v>3.3407034219919939E-2</v>
      </c>
      <c r="AU258" s="9">
        <f t="shared" si="35"/>
        <v>0.22483479705174739</v>
      </c>
      <c r="AV258" s="9">
        <f t="shared" si="35"/>
        <v>2.4118348783258473E-2</v>
      </c>
      <c r="AW258" s="9">
        <f t="shared" si="35"/>
        <v>4.1774949256158014E-3</v>
      </c>
      <c r="AX258" s="9">
        <f t="shared" si="35"/>
        <v>2.5968694548245217E-2</v>
      </c>
      <c r="AY258" s="9">
        <f t="shared" si="35"/>
        <v>1.9045312168453888E-2</v>
      </c>
      <c r="AZ258" s="9">
        <f t="shared" si="35"/>
        <v>1.3525132073355362E-2</v>
      </c>
      <c r="BA258" s="10">
        <f t="shared" si="35"/>
        <v>1</v>
      </c>
    </row>
    <row r="259" spans="1:53" x14ac:dyDescent="0.2">
      <c r="A259" s="5">
        <v>258</v>
      </c>
      <c r="B259" s="6" t="s">
        <v>282</v>
      </c>
      <c r="C259" s="25"/>
      <c r="D259" s="7">
        <v>19756887.028523371</v>
      </c>
      <c r="E259" s="7">
        <v>2313150.6318011587</v>
      </c>
      <c r="F259" s="7">
        <v>3259027.0951214582</v>
      </c>
      <c r="G259" s="7">
        <v>3652959.9974717177</v>
      </c>
      <c r="H259" s="7">
        <v>3583682.9054599218</v>
      </c>
      <c r="I259" s="7">
        <v>3622628.4502432952</v>
      </c>
      <c r="J259" s="7">
        <v>4525687.0738269538</v>
      </c>
      <c r="K259" s="7">
        <v>11452418.240973555</v>
      </c>
      <c r="L259" s="7">
        <v>1919278.9551769672</v>
      </c>
      <c r="M259" s="7">
        <v>21561582.026394267</v>
      </c>
      <c r="N259" s="7">
        <v>12335212.801753158</v>
      </c>
      <c r="O259" s="7">
        <v>4598676.4875055514</v>
      </c>
      <c r="P259" s="7">
        <v>4567406.7340943497</v>
      </c>
      <c r="Q259" s="7">
        <v>6722036.7844210668</v>
      </c>
      <c r="R259" s="7">
        <v>3577248.0358429588</v>
      </c>
      <c r="S259" s="7">
        <v>2252685.2165631955</v>
      </c>
      <c r="T259" s="7">
        <v>2727594.8442148278</v>
      </c>
      <c r="U259" s="7">
        <v>2511077.1774132517</v>
      </c>
      <c r="V259" s="7">
        <v>36418511.240303032</v>
      </c>
      <c r="W259" s="7">
        <v>3611736.2826451021</v>
      </c>
      <c r="X259" s="7">
        <v>3228179.8763002115</v>
      </c>
      <c r="Y259" s="7">
        <v>3004352.253492434</v>
      </c>
      <c r="Z259" s="7">
        <v>3721866.246198311</v>
      </c>
      <c r="AA259" s="7">
        <v>2667526.3942598789</v>
      </c>
      <c r="AB259" s="8">
        <f t="shared" si="28"/>
        <v>167591412.78</v>
      </c>
      <c r="AC259" s="9">
        <f t="shared" si="34"/>
        <v>0.11788722763772247</v>
      </c>
      <c r="AD259" s="9">
        <f t="shared" si="34"/>
        <v>1.3802321929451538E-2</v>
      </c>
      <c r="AE259" s="9">
        <f t="shared" si="34"/>
        <v>1.9446265420529848E-2</v>
      </c>
      <c r="AF259" s="9">
        <f t="shared" si="34"/>
        <v>2.17968208327417E-2</v>
      </c>
      <c r="AG259" s="9">
        <f t="shared" si="34"/>
        <v>2.1383451848838348E-2</v>
      </c>
      <c r="AH259" s="9">
        <f t="shared" si="34"/>
        <v>2.1615835740932496E-2</v>
      </c>
      <c r="AI259" s="9">
        <f t="shared" si="34"/>
        <v>2.7004289770907876E-2</v>
      </c>
      <c r="AJ259" s="9">
        <f t="shared" si="34"/>
        <v>6.8335352336980015E-2</v>
      </c>
      <c r="AK259" s="9">
        <f t="shared" si="34"/>
        <v>1.1452131844585833E-2</v>
      </c>
      <c r="AL259" s="9">
        <f t="shared" si="34"/>
        <v>0.1286556492885379</v>
      </c>
      <c r="AM259" s="9">
        <f t="shared" si="34"/>
        <v>7.3602892875816936E-2</v>
      </c>
      <c r="AN259" s="9">
        <f t="shared" si="34"/>
        <v>2.7439809780363325E-2</v>
      </c>
      <c r="AO259" s="9">
        <f t="shared" si="34"/>
        <v>2.725322651280504E-2</v>
      </c>
      <c r="AP259" s="9">
        <f t="shared" si="35"/>
        <v>4.0109673120574472E-2</v>
      </c>
      <c r="AQ259" s="9">
        <f t="shared" si="35"/>
        <v>2.1345055671431513E-2</v>
      </c>
      <c r="AR259" s="9">
        <f t="shared" si="35"/>
        <v>1.3441531276547757E-2</v>
      </c>
      <c r="AS259" s="9">
        <f t="shared" si="35"/>
        <v>1.6275266130701974E-2</v>
      </c>
      <c r="AT259" s="9">
        <f t="shared" si="35"/>
        <v>1.4983328416173589E-2</v>
      </c>
      <c r="AU259" s="9">
        <f t="shared" si="35"/>
        <v>0.21730535375407456</v>
      </c>
      <c r="AV259" s="9">
        <f t="shared" si="35"/>
        <v>2.1550843344141313E-2</v>
      </c>
      <c r="AW259" s="9">
        <f t="shared" si="35"/>
        <v>1.9262203371588592E-2</v>
      </c>
      <c r="AX259" s="9">
        <f t="shared" si="35"/>
        <v>1.792664793294807E-2</v>
      </c>
      <c r="AY259" s="9">
        <f t="shared" si="35"/>
        <v>2.2207977034503945E-2</v>
      </c>
      <c r="AZ259" s="9">
        <f t="shared" si="35"/>
        <v>1.5916844127100861E-2</v>
      </c>
      <c r="BA259" s="10">
        <f t="shared" si="35"/>
        <v>1</v>
      </c>
    </row>
    <row r="260" spans="1:53" x14ac:dyDescent="0.2">
      <c r="A260" s="5">
        <v>259</v>
      </c>
      <c r="B260" s="6" t="s">
        <v>283</v>
      </c>
      <c r="C260" s="25"/>
      <c r="D260" s="7">
        <v>5045024.3349728826</v>
      </c>
      <c r="E260" s="7">
        <v>333309.97455216106</v>
      </c>
      <c r="F260" s="7">
        <v>574471.55294467602</v>
      </c>
      <c r="G260" s="7">
        <v>627191.07445145841</v>
      </c>
      <c r="H260" s="7">
        <v>1018229.9969044446</v>
      </c>
      <c r="I260" s="7">
        <v>803117.69069889851</v>
      </c>
      <c r="J260" s="7">
        <v>1311312.9869083394</v>
      </c>
      <c r="K260" s="7">
        <v>1289328.425078315</v>
      </c>
      <c r="L260" s="7">
        <v>46539.537378917688</v>
      </c>
      <c r="M260" s="7">
        <v>4940030.4983465876</v>
      </c>
      <c r="N260" s="7">
        <v>2153229.2994188424</v>
      </c>
      <c r="O260" s="7">
        <v>1307276.4534407102</v>
      </c>
      <c r="P260" s="7">
        <v>1805937.3959708118</v>
      </c>
      <c r="Q260" s="7">
        <v>2839300.3099905215</v>
      </c>
      <c r="R260" s="7">
        <v>444687.76140888769</v>
      </c>
      <c r="S260" s="7">
        <v>337020.15919847321</v>
      </c>
      <c r="T260" s="7">
        <v>453343.62354115356</v>
      </c>
      <c r="U260" s="7">
        <v>505893.39641859289</v>
      </c>
      <c r="V260" s="7">
        <v>9496434.7411464211</v>
      </c>
      <c r="W260" s="7">
        <v>860096.06458582031</v>
      </c>
      <c r="X260" s="7">
        <v>755072.88214015635</v>
      </c>
      <c r="Y260" s="7">
        <v>360081.43935335428</v>
      </c>
      <c r="Z260" s="7">
        <v>1122280.3283423076</v>
      </c>
      <c r="AA260" s="7">
        <v>695325.50280725898</v>
      </c>
      <c r="AB260" s="8">
        <f t="shared" si="28"/>
        <v>39124535.43</v>
      </c>
      <c r="AC260" s="9">
        <f t="shared" si="34"/>
        <v>0.12894784000692433</v>
      </c>
      <c r="AD260" s="9">
        <f t="shared" si="34"/>
        <v>8.5192059378827768E-3</v>
      </c>
      <c r="AE260" s="9">
        <f t="shared" si="34"/>
        <v>1.4683153336670201E-2</v>
      </c>
      <c r="AF260" s="9">
        <f t="shared" si="34"/>
        <v>1.6030633145116897E-2</v>
      </c>
      <c r="AG260" s="9">
        <f t="shared" si="34"/>
        <v>2.6025356869124227E-2</v>
      </c>
      <c r="AH260" s="9">
        <f t="shared" si="34"/>
        <v>2.0527213470324868E-2</v>
      </c>
      <c r="AI260" s="9">
        <f t="shared" si="34"/>
        <v>3.351638485917581E-2</v>
      </c>
      <c r="AJ260" s="9">
        <f t="shared" si="34"/>
        <v>3.2954472453356747E-2</v>
      </c>
      <c r="AK260" s="9">
        <f t="shared" si="34"/>
        <v>1.1895230669814419E-3</v>
      </c>
      <c r="AL260" s="9">
        <f t="shared" si="34"/>
        <v>0.12626425960213855</v>
      </c>
      <c r="AM260" s="9">
        <f t="shared" si="34"/>
        <v>5.5035268170054344E-2</v>
      </c>
      <c r="AN260" s="9">
        <f t="shared" si="34"/>
        <v>3.3413213449643001E-2</v>
      </c>
      <c r="AO260" s="9">
        <f t="shared" si="34"/>
        <v>4.6158692393981786E-2</v>
      </c>
      <c r="AP260" s="9">
        <f t="shared" si="34"/>
        <v>7.2570837679861527E-2</v>
      </c>
      <c r="AQ260" s="9">
        <f t="shared" si="34"/>
        <v>1.1365956337155866E-2</v>
      </c>
      <c r="AR260" s="9">
        <f t="shared" si="34"/>
        <v>8.6140360644398131E-3</v>
      </c>
      <c r="AS260" s="9">
        <f t="shared" si="35"/>
        <v>1.1587195056980477E-2</v>
      </c>
      <c r="AT260" s="9">
        <f t="shared" si="35"/>
        <v>1.293033619079558E-2</v>
      </c>
      <c r="AU260" s="9">
        <f t="shared" si="35"/>
        <v>0.24272325886494037</v>
      </c>
      <c r="AV260" s="9">
        <f t="shared" si="35"/>
        <v>2.198354702830066E-2</v>
      </c>
      <c r="AW260" s="9">
        <f t="shared" si="35"/>
        <v>1.929921656171743E-2</v>
      </c>
      <c r="AX260" s="9">
        <f t="shared" si="35"/>
        <v>9.2034687542193842E-3</v>
      </c>
      <c r="AY260" s="9">
        <f t="shared" si="35"/>
        <v>2.8684821838977363E-2</v>
      </c>
      <c r="AZ260" s="9">
        <f t="shared" si="35"/>
        <v>1.7772108861236362E-2</v>
      </c>
      <c r="BA260" s="10">
        <f t="shared" si="35"/>
        <v>1</v>
      </c>
    </row>
    <row r="261" spans="1:53" x14ac:dyDescent="0.2">
      <c r="A261" s="5">
        <v>260</v>
      </c>
      <c r="B261" s="6" t="s">
        <v>284</v>
      </c>
      <c r="C261" s="25"/>
      <c r="D261" s="7">
        <v>273028784.54004645</v>
      </c>
      <c r="E261" s="7">
        <v>4450997.2882879572</v>
      </c>
      <c r="F261" s="7">
        <v>5242764.0854349816</v>
      </c>
      <c r="G261" s="7">
        <v>4625199.9024445359</v>
      </c>
      <c r="H261" s="7">
        <v>9810474.2653672788</v>
      </c>
      <c r="I261" s="7">
        <v>8864766.3882993031</v>
      </c>
      <c r="J261" s="7">
        <v>13670966.800901543</v>
      </c>
      <c r="K261" s="7">
        <v>11336317.155837256</v>
      </c>
      <c r="L261" s="7">
        <v>1402282.4493486837</v>
      </c>
      <c r="M261" s="7">
        <v>87243064.145002633</v>
      </c>
      <c r="N261" s="7">
        <v>9186611.0615215674</v>
      </c>
      <c r="O261" s="7">
        <v>11973172.567930352</v>
      </c>
      <c r="P261" s="7">
        <v>16508590.803981628</v>
      </c>
      <c r="Q261" s="7">
        <v>27990328.309630215</v>
      </c>
      <c r="R261" s="7">
        <v>4419660.1614672095</v>
      </c>
      <c r="S261" s="7">
        <v>2950889.0354437931</v>
      </c>
      <c r="T261" s="7">
        <v>3517721.0556235183</v>
      </c>
      <c r="U261" s="7">
        <v>2671048.9723067102</v>
      </c>
      <c r="V261" s="7">
        <v>152505425.03057787</v>
      </c>
      <c r="W261" s="7">
        <v>6613170.5455292882</v>
      </c>
      <c r="X261" s="7">
        <v>7631372.3562186509</v>
      </c>
      <c r="Y261" s="7">
        <v>4251808.0970827825</v>
      </c>
      <c r="Z261" s="7">
        <v>10781252.001163101</v>
      </c>
      <c r="AA261" s="7">
        <v>4031335.2005526503</v>
      </c>
      <c r="AB261" s="8">
        <f t="shared" si="28"/>
        <v>684708002.21999991</v>
      </c>
      <c r="AC261" s="9">
        <f t="shared" si="34"/>
        <v>0.39875214493596794</v>
      </c>
      <c r="AD261" s="9">
        <f t="shared" si="34"/>
        <v>6.5005772882114361E-3</v>
      </c>
      <c r="AE261" s="9">
        <f t="shared" si="34"/>
        <v>7.6569341506694654E-3</v>
      </c>
      <c r="AF261" s="9">
        <f t="shared" si="34"/>
        <v>6.7549961260105693E-3</v>
      </c>
      <c r="AG261" s="9">
        <f t="shared" si="34"/>
        <v>1.4327967883476156E-2</v>
      </c>
      <c r="AH261" s="9">
        <f t="shared" si="34"/>
        <v>1.2946783679404132E-2</v>
      </c>
      <c r="AI261" s="9">
        <f t="shared" si="34"/>
        <v>1.9966126811103047E-2</v>
      </c>
      <c r="AJ261" s="9">
        <f t="shared" si="34"/>
        <v>1.6556425686689791E-2</v>
      </c>
      <c r="AK261" s="9">
        <f t="shared" si="34"/>
        <v>2.0480006729907091E-3</v>
      </c>
      <c r="AL261" s="9">
        <f t="shared" si="34"/>
        <v>0.12741645177526495</v>
      </c>
      <c r="AM261" s="9">
        <f t="shared" si="34"/>
        <v>1.3416830286393917E-2</v>
      </c>
      <c r="AN261" s="9">
        <f t="shared" si="34"/>
        <v>1.7486538099613615E-2</v>
      </c>
      <c r="AO261" s="9">
        <f t="shared" si="34"/>
        <v>2.4110410204724524E-2</v>
      </c>
      <c r="AP261" s="9">
        <f t="shared" si="34"/>
        <v>4.087921890627589E-2</v>
      </c>
      <c r="AQ261" s="9">
        <f t="shared" si="34"/>
        <v>6.4548101484684442E-3</v>
      </c>
      <c r="AR261" s="9">
        <f t="shared" si="34"/>
        <v>4.3097043204931886E-3</v>
      </c>
      <c r="AS261" s="9">
        <f t="shared" si="35"/>
        <v>5.1375492096165949E-3</v>
      </c>
      <c r="AT261" s="9">
        <f t="shared" si="35"/>
        <v>3.90100446270013E-3</v>
      </c>
      <c r="AU261" s="9">
        <f t="shared" si="35"/>
        <v>0.22273060127253655</v>
      </c>
      <c r="AV261" s="9">
        <f t="shared" si="35"/>
        <v>9.6583806879541115E-3</v>
      </c>
      <c r="AW261" s="9">
        <f t="shared" si="35"/>
        <v>1.1145440584126042E-2</v>
      </c>
      <c r="AX261" s="9">
        <f t="shared" si="35"/>
        <v>6.2096661398688552E-3</v>
      </c>
      <c r="AY261" s="9">
        <f t="shared" si="35"/>
        <v>1.5745766029033548E-2</v>
      </c>
      <c r="AZ261" s="9">
        <f t="shared" si="35"/>
        <v>5.8876706384064772E-3</v>
      </c>
      <c r="BA261" s="10">
        <f t="shared" si="35"/>
        <v>1</v>
      </c>
    </row>
    <row r="262" spans="1:53" x14ac:dyDescent="0.2">
      <c r="A262" s="5">
        <v>261</v>
      </c>
      <c r="B262" s="6" t="s">
        <v>285</v>
      </c>
      <c r="C262" s="25"/>
      <c r="D262" s="7">
        <v>7994223.1227114843</v>
      </c>
      <c r="E262" s="7">
        <v>1234928.600838921</v>
      </c>
      <c r="F262" s="7">
        <v>1525215.2452414283</v>
      </c>
      <c r="G262" s="7">
        <v>1116577.3504049666</v>
      </c>
      <c r="H262" s="7">
        <v>3071451.7443686295</v>
      </c>
      <c r="I262" s="7">
        <v>2760265.7495570583</v>
      </c>
      <c r="J262" s="7">
        <v>4071104.1394655262</v>
      </c>
      <c r="K262" s="7">
        <v>3941125.5426065223</v>
      </c>
      <c r="L262" s="7">
        <v>186472.47337176825</v>
      </c>
      <c r="M262" s="7">
        <v>25041634.385244511</v>
      </c>
      <c r="N262" s="7">
        <v>2667581.4774039355</v>
      </c>
      <c r="O262" s="7">
        <v>3146189.4615368196</v>
      </c>
      <c r="P262" s="7">
        <v>5356688.555317997</v>
      </c>
      <c r="Q262" s="7">
        <v>9370409.164085513</v>
      </c>
      <c r="R262" s="7">
        <v>1003578.6741510005</v>
      </c>
      <c r="S262" s="7">
        <v>737953.7582937337</v>
      </c>
      <c r="T262" s="7">
        <v>929942.13496312383</v>
      </c>
      <c r="U262" s="7">
        <v>609720.02795324626</v>
      </c>
      <c r="V262" s="7">
        <v>21701027.43861299</v>
      </c>
      <c r="W262" s="7">
        <v>2091787.1720854235</v>
      </c>
      <c r="X262" s="7">
        <v>2464818.92952597</v>
      </c>
      <c r="Y262" s="7">
        <v>1215002.6815486248</v>
      </c>
      <c r="Z262" s="7">
        <v>3528355.7169381431</v>
      </c>
      <c r="AA262" s="7">
        <v>634299.52377268753</v>
      </c>
      <c r="AB262" s="8">
        <f t="shared" ref="AB262:AB321" si="36">SUM(D262:AA262)</f>
        <v>106400353.07000004</v>
      </c>
      <c r="AC262" s="9">
        <f t="shared" si="34"/>
        <v>7.5133426648050144E-2</v>
      </c>
      <c r="AD262" s="9">
        <f t="shared" si="34"/>
        <v>1.1606433298454098E-2</v>
      </c>
      <c r="AE262" s="9">
        <f t="shared" si="34"/>
        <v>1.433468218134577E-2</v>
      </c>
      <c r="AF262" s="9">
        <f t="shared" si="34"/>
        <v>1.0494113207221956E-2</v>
      </c>
      <c r="AG262" s="9">
        <f t="shared" si="34"/>
        <v>2.8866931882716058E-2</v>
      </c>
      <c r="AH262" s="9">
        <f t="shared" si="34"/>
        <v>2.5942261185365606E-2</v>
      </c>
      <c r="AI262" s="9">
        <f t="shared" si="34"/>
        <v>3.8262129983602365E-2</v>
      </c>
      <c r="AJ262" s="9">
        <f t="shared" si="34"/>
        <v>3.704053068333038E-2</v>
      </c>
      <c r="AK262" s="9">
        <f t="shared" si="34"/>
        <v>1.7525550244094521E-3</v>
      </c>
      <c r="AL262" s="9">
        <f t="shared" si="34"/>
        <v>0.23535292565025417</v>
      </c>
      <c r="AM262" s="9">
        <f t="shared" si="34"/>
        <v>2.5071171292532765E-2</v>
      </c>
      <c r="AN262" s="9">
        <f t="shared" si="34"/>
        <v>2.9569351705693719E-2</v>
      </c>
      <c r="AO262" s="9">
        <f t="shared" si="34"/>
        <v>5.0344650189213844E-2</v>
      </c>
      <c r="AP262" s="9">
        <f t="shared" si="34"/>
        <v>8.8067463064909077E-2</v>
      </c>
      <c r="AQ262" s="9">
        <f t="shared" si="34"/>
        <v>9.4320990973662758E-3</v>
      </c>
      <c r="AR262" s="9">
        <f t="shared" si="34"/>
        <v>6.9356326083639891E-3</v>
      </c>
      <c r="AS262" s="9">
        <f t="shared" si="35"/>
        <v>8.7400286571541873E-3</v>
      </c>
      <c r="AT262" s="9">
        <f t="shared" si="35"/>
        <v>5.7304323750891669E-3</v>
      </c>
      <c r="AU262" s="9">
        <f t="shared" si="35"/>
        <v>0.20395634800512399</v>
      </c>
      <c r="AV262" s="9">
        <f t="shared" si="35"/>
        <v>1.9659588636038186E-2</v>
      </c>
      <c r="AW262" s="9">
        <f t="shared" si="35"/>
        <v>2.3165514572159204E-2</v>
      </c>
      <c r="AX262" s="9">
        <f t="shared" si="35"/>
        <v>1.141916024234697E-2</v>
      </c>
      <c r="AY262" s="9">
        <f t="shared" si="35"/>
        <v>3.3161127901679639E-2</v>
      </c>
      <c r="AZ262" s="9">
        <f t="shared" si="35"/>
        <v>5.9614419075788815E-3</v>
      </c>
      <c r="BA262" s="10">
        <f t="shared" si="35"/>
        <v>1</v>
      </c>
    </row>
    <row r="263" spans="1:53" x14ac:dyDescent="0.2">
      <c r="A263" s="5">
        <v>262</v>
      </c>
      <c r="B263" s="6" t="s">
        <v>286</v>
      </c>
      <c r="C263" s="25"/>
      <c r="D263" s="7"/>
      <c r="E263" s="7"/>
      <c r="F263" s="7"/>
      <c r="G263" s="7"/>
      <c r="H263" s="7"/>
      <c r="I263" s="7"/>
      <c r="J263" s="7">
        <v>586943.58095238078</v>
      </c>
      <c r="K263" s="7">
        <v>586943.58095238078</v>
      </c>
      <c r="L263" s="7"/>
      <c r="M263" s="7">
        <v>586943.58095238078</v>
      </c>
      <c r="N263" s="7"/>
      <c r="O263" s="7"/>
      <c r="P263" s="7">
        <v>586943.58095238078</v>
      </c>
      <c r="Q263" s="7">
        <v>586943.58095238078</v>
      </c>
      <c r="R263" s="7"/>
      <c r="S263" s="7"/>
      <c r="T263" s="7"/>
      <c r="U263" s="7"/>
      <c r="V263" s="7"/>
      <c r="W263" s="7">
        <v>586943.58095238078</v>
      </c>
      <c r="X263" s="7">
        <v>282489.72428571474</v>
      </c>
      <c r="Y263" s="7"/>
      <c r="Z263" s="7"/>
      <c r="AA263" s="7"/>
      <c r="AB263" s="8">
        <f t="shared" si="36"/>
        <v>3804151.2099999995</v>
      </c>
      <c r="AC263" s="9">
        <f t="shared" si="34"/>
        <v>0</v>
      </c>
      <c r="AD263" s="9">
        <f t="shared" si="34"/>
        <v>0</v>
      </c>
      <c r="AE263" s="9">
        <f t="shared" si="34"/>
        <v>0</v>
      </c>
      <c r="AF263" s="9">
        <f t="shared" si="34"/>
        <v>0</v>
      </c>
      <c r="AG263" s="9">
        <f t="shared" si="34"/>
        <v>0</v>
      </c>
      <c r="AH263" s="9">
        <f t="shared" si="34"/>
        <v>0</v>
      </c>
      <c r="AI263" s="9">
        <f t="shared" si="34"/>
        <v>0.15429028672926512</v>
      </c>
      <c r="AJ263" s="9">
        <f t="shared" si="34"/>
        <v>0.15429028672926512</v>
      </c>
      <c r="AK263" s="9">
        <f t="shared" si="34"/>
        <v>0</v>
      </c>
      <c r="AL263" s="9">
        <f t="shared" si="34"/>
        <v>0.15429028672926512</v>
      </c>
      <c r="AM263" s="9">
        <f t="shared" si="34"/>
        <v>0</v>
      </c>
      <c r="AN263" s="9">
        <f t="shared" si="34"/>
        <v>0</v>
      </c>
      <c r="AO263" s="9">
        <f t="shared" si="34"/>
        <v>0.15429028672926512</v>
      </c>
      <c r="AP263" s="9">
        <f t="shared" si="34"/>
        <v>0.15429028672926512</v>
      </c>
      <c r="AQ263" s="9">
        <f t="shared" si="34"/>
        <v>0</v>
      </c>
      <c r="AR263" s="9">
        <f t="shared" si="34"/>
        <v>0</v>
      </c>
      <c r="AS263" s="9">
        <f t="shared" si="35"/>
        <v>0</v>
      </c>
      <c r="AT263" s="9">
        <f t="shared" si="35"/>
        <v>0</v>
      </c>
      <c r="AU263" s="9">
        <f t="shared" si="35"/>
        <v>0</v>
      </c>
      <c r="AV263" s="9">
        <f t="shared" si="35"/>
        <v>0.15429028672926512</v>
      </c>
      <c r="AW263" s="9">
        <f t="shared" si="35"/>
        <v>7.4258279624409243E-2</v>
      </c>
      <c r="AX263" s="9">
        <f t="shared" si="35"/>
        <v>0</v>
      </c>
      <c r="AY263" s="9">
        <f t="shared" si="35"/>
        <v>0</v>
      </c>
      <c r="AZ263" s="9">
        <f t="shared" si="35"/>
        <v>0</v>
      </c>
      <c r="BA263" s="10">
        <f t="shared" si="35"/>
        <v>1</v>
      </c>
    </row>
    <row r="264" spans="1:53" x14ac:dyDescent="0.2">
      <c r="A264" s="5">
        <v>263</v>
      </c>
      <c r="B264" s="6" t="s">
        <v>287</v>
      </c>
      <c r="C264" s="25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>
        <v>3513904.21</v>
      </c>
      <c r="W264" s="7"/>
      <c r="X264" s="7"/>
      <c r="Y264" s="7"/>
      <c r="Z264" s="7"/>
      <c r="AA264" s="7"/>
      <c r="AB264" s="8">
        <f t="shared" si="36"/>
        <v>3513904.21</v>
      </c>
      <c r="AC264" s="9">
        <f t="shared" si="34"/>
        <v>0</v>
      </c>
      <c r="AD264" s="9">
        <f t="shared" si="34"/>
        <v>0</v>
      </c>
      <c r="AE264" s="9">
        <f t="shared" si="34"/>
        <v>0</v>
      </c>
      <c r="AF264" s="9">
        <f t="shared" si="34"/>
        <v>0</v>
      </c>
      <c r="AG264" s="9">
        <f t="shared" si="34"/>
        <v>0</v>
      </c>
      <c r="AH264" s="9">
        <f t="shared" si="34"/>
        <v>0</v>
      </c>
      <c r="AI264" s="9">
        <f t="shared" si="34"/>
        <v>0</v>
      </c>
      <c r="AJ264" s="9">
        <f t="shared" si="34"/>
        <v>0</v>
      </c>
      <c r="AK264" s="9">
        <f t="shared" si="34"/>
        <v>0</v>
      </c>
      <c r="AL264" s="9">
        <f t="shared" si="34"/>
        <v>0</v>
      </c>
      <c r="AM264" s="9">
        <f t="shared" si="34"/>
        <v>0</v>
      </c>
      <c r="AN264" s="9">
        <f t="shared" si="34"/>
        <v>0</v>
      </c>
      <c r="AO264" s="9">
        <f t="shared" si="34"/>
        <v>0</v>
      </c>
      <c r="AP264" s="9">
        <f t="shared" si="34"/>
        <v>0</v>
      </c>
      <c r="AQ264" s="9">
        <f t="shared" si="34"/>
        <v>0</v>
      </c>
      <c r="AR264" s="9">
        <f t="shared" si="34"/>
        <v>0</v>
      </c>
      <c r="AS264" s="9">
        <f t="shared" si="35"/>
        <v>0</v>
      </c>
      <c r="AT264" s="9">
        <f t="shared" si="35"/>
        <v>0</v>
      </c>
      <c r="AU264" s="9">
        <f t="shared" si="35"/>
        <v>1</v>
      </c>
      <c r="AV264" s="9">
        <f t="shared" si="35"/>
        <v>0</v>
      </c>
      <c r="AW264" s="9">
        <f t="shared" si="35"/>
        <v>0</v>
      </c>
      <c r="AX264" s="9">
        <f t="shared" si="35"/>
        <v>0</v>
      </c>
      <c r="AY264" s="9">
        <f t="shared" si="35"/>
        <v>0</v>
      </c>
      <c r="AZ264" s="9">
        <f t="shared" si="35"/>
        <v>0</v>
      </c>
      <c r="BA264" s="10">
        <f t="shared" si="35"/>
        <v>1</v>
      </c>
    </row>
    <row r="265" spans="1:53" x14ac:dyDescent="0.2">
      <c r="A265" s="5">
        <v>264</v>
      </c>
      <c r="B265" s="6" t="s">
        <v>288</v>
      </c>
      <c r="C265" s="25"/>
      <c r="D265" s="7">
        <v>250959.93657614532</v>
      </c>
      <c r="E265" s="7">
        <v>140310.60215180909</v>
      </c>
      <c r="F265" s="7">
        <v>141793.30457998114</v>
      </c>
      <c r="G265" s="7">
        <v>65743.991688921102</v>
      </c>
      <c r="H265" s="7">
        <v>236253.46323433222</v>
      </c>
      <c r="I265" s="7">
        <v>158607.58602761655</v>
      </c>
      <c r="J265" s="7">
        <v>306974.35395076859</v>
      </c>
      <c r="K265" s="7">
        <v>322568.44476527942</v>
      </c>
      <c r="L265" s="7">
        <v>55488.614622846922</v>
      </c>
      <c r="M265" s="7">
        <v>406292.93042465398</v>
      </c>
      <c r="N265" s="7">
        <v>121992.87201951351</v>
      </c>
      <c r="O265" s="7">
        <v>242641.26838472323</v>
      </c>
      <c r="P265" s="7">
        <v>183153.17389233128</v>
      </c>
      <c r="Q265" s="7">
        <v>447776.37606426072</v>
      </c>
      <c r="R265" s="7">
        <v>87769.618885303003</v>
      </c>
      <c r="S265" s="7">
        <v>58668.912534940639</v>
      </c>
      <c r="T265" s="7">
        <v>84889.134039957891</v>
      </c>
      <c r="U265" s="7">
        <v>94861.299363535305</v>
      </c>
      <c r="V265" s="7">
        <v>702839.38839374867</v>
      </c>
      <c r="W265" s="7">
        <v>155054.45596232393</v>
      </c>
      <c r="X265" s="7">
        <v>157637.02203304588</v>
      </c>
      <c r="Y265" s="7">
        <v>76958.492661966142</v>
      </c>
      <c r="Z265" s="7">
        <v>142912.39754945037</v>
      </c>
      <c r="AA265" s="7">
        <v>45460.680192544809</v>
      </c>
      <c r="AB265" s="8">
        <f t="shared" si="36"/>
        <v>4687608.3199999994</v>
      </c>
      <c r="AC265" s="9">
        <f t="shared" si="34"/>
        <v>5.3536882658350035E-2</v>
      </c>
      <c r="AD265" s="9">
        <f t="shared" si="34"/>
        <v>2.9932236776943236E-2</v>
      </c>
      <c r="AE265" s="9">
        <f t="shared" si="34"/>
        <v>3.0248539319083119E-2</v>
      </c>
      <c r="AF265" s="9">
        <f t="shared" si="34"/>
        <v>1.4025060798791549E-2</v>
      </c>
      <c r="AG265" s="9">
        <f t="shared" si="34"/>
        <v>5.0399574176524256E-2</v>
      </c>
      <c r="AH265" s="9">
        <f t="shared" si="34"/>
        <v>3.3835503139395519E-2</v>
      </c>
      <c r="AI265" s="9">
        <f t="shared" si="34"/>
        <v>6.5486348900150565E-2</v>
      </c>
      <c r="AJ265" s="9">
        <f t="shared" si="34"/>
        <v>6.8813011400508703E-2</v>
      </c>
      <c r="AK265" s="9">
        <f t="shared" si="34"/>
        <v>1.1837297580111584E-2</v>
      </c>
      <c r="AL265" s="9">
        <f t="shared" si="34"/>
        <v>8.6673822275461374E-2</v>
      </c>
      <c r="AM265" s="9">
        <f t="shared" si="34"/>
        <v>2.6024544648711932E-2</v>
      </c>
      <c r="AN265" s="9">
        <f t="shared" si="34"/>
        <v>5.1762274452299646E-2</v>
      </c>
      <c r="AO265" s="9">
        <f t="shared" si="34"/>
        <v>3.9071774216052957E-2</v>
      </c>
      <c r="AP265" s="9">
        <f t="shared" si="34"/>
        <v>9.5523419513057942E-2</v>
      </c>
      <c r="AQ265" s="9">
        <f t="shared" si="34"/>
        <v>1.8723752688727845E-2</v>
      </c>
      <c r="AR265" s="9">
        <f t="shared" si="34"/>
        <v>1.251574545693712E-2</v>
      </c>
      <c r="AS265" s="9">
        <f t="shared" si="35"/>
        <v>1.8109263454835302E-2</v>
      </c>
      <c r="AT265" s="9">
        <f t="shared" si="35"/>
        <v>2.0236609564583955E-2</v>
      </c>
      <c r="AU265" s="9">
        <f t="shared" si="35"/>
        <v>0.14993560477206183</v>
      </c>
      <c r="AV265" s="9">
        <f t="shared" si="35"/>
        <v>3.3077519574486111E-2</v>
      </c>
      <c r="AW265" s="9">
        <f t="shared" si="35"/>
        <v>3.3628454271760894E-2</v>
      </c>
      <c r="AX265" s="9">
        <f t="shared" si="35"/>
        <v>1.6417432389480475E-2</v>
      </c>
      <c r="AY265" s="9">
        <f t="shared" si="35"/>
        <v>3.0487273635833635E-2</v>
      </c>
      <c r="AZ265" s="9">
        <f t="shared" si="35"/>
        <v>9.6980543358504874E-3</v>
      </c>
      <c r="BA265" s="10">
        <f t="shared" si="35"/>
        <v>1</v>
      </c>
    </row>
    <row r="266" spans="1:53" x14ac:dyDescent="0.2">
      <c r="A266" s="5">
        <v>265</v>
      </c>
      <c r="B266" s="6" t="s">
        <v>289</v>
      </c>
      <c r="C266" s="25"/>
      <c r="D266" s="7">
        <v>11471.359971751514</v>
      </c>
      <c r="E266" s="7">
        <v>1238.353744371871</v>
      </c>
      <c r="F266" s="7">
        <v>968.03156403518233</v>
      </c>
      <c r="G266" s="7">
        <v>1206.1552316764753</v>
      </c>
      <c r="H266" s="7">
        <v>1367.1471018027644</v>
      </c>
      <c r="I266" s="7">
        <v>1206.1552316764753</v>
      </c>
      <c r="J266" s="7">
        <v>1399.3456144981601</v>
      </c>
      <c r="K266" s="7">
        <v>1238.353744371871</v>
      </c>
      <c r="L266" s="7">
        <v>787.5759533377111</v>
      </c>
      <c r="M266" s="7">
        <v>1367.1471018027644</v>
      </c>
      <c r="N266" s="7">
        <v>1302.7507697626634</v>
      </c>
      <c r="O266" s="7">
        <v>1141.7582062856841</v>
      </c>
      <c r="P266" s="7">
        <v>1399.2104111135995</v>
      </c>
      <c r="Q266" s="7">
        <v>2549.7160406411094</v>
      </c>
      <c r="R266" s="7">
        <v>980.76633615939568</v>
      </c>
      <c r="S266" s="7">
        <v>1012.9648488547912</v>
      </c>
      <c r="T266" s="7">
        <v>1045.1633615501867</v>
      </c>
      <c r="U266" s="7">
        <v>1012.9648488547912</v>
      </c>
      <c r="V266" s="7">
        <v>911.14075321491032</v>
      </c>
      <c r="W266" s="7">
        <v>1270.5522501337603</v>
      </c>
      <c r="X266" s="7">
        <v>1045.1633615501867</v>
      </c>
      <c r="Y266" s="7">
        <v>1109.5603869409786</v>
      </c>
      <c r="Z266" s="7">
        <v>1045.1633615501867</v>
      </c>
      <c r="AA266" s="7">
        <v>1523.4998040629462</v>
      </c>
      <c r="AB266" s="8">
        <f t="shared" si="36"/>
        <v>39599.999999999971</v>
      </c>
      <c r="AC266" s="9">
        <f t="shared" si="34"/>
        <v>0.28968080736746266</v>
      </c>
      <c r="AD266" s="9">
        <f t="shared" si="34"/>
        <v>3.1271559201309897E-2</v>
      </c>
      <c r="AE266" s="9">
        <f t="shared" si="34"/>
        <v>2.4445241516039974E-2</v>
      </c>
      <c r="AF266" s="9">
        <f t="shared" si="34"/>
        <v>3.0458465446375663E-2</v>
      </c>
      <c r="AG266" s="9">
        <f t="shared" si="34"/>
        <v>3.4523916712191044E-2</v>
      </c>
      <c r="AH266" s="9">
        <f t="shared" si="34"/>
        <v>3.0458465446375663E-2</v>
      </c>
      <c r="AI266" s="9">
        <f t="shared" si="34"/>
        <v>3.5337010467125278E-2</v>
      </c>
      <c r="AJ266" s="9">
        <f t="shared" si="34"/>
        <v>3.1271559201309897E-2</v>
      </c>
      <c r="AK266" s="9">
        <f t="shared" si="34"/>
        <v>1.9888281649942215E-2</v>
      </c>
      <c r="AL266" s="9">
        <f t="shared" si="34"/>
        <v>3.4523916712191044E-2</v>
      </c>
      <c r="AM266" s="9">
        <f t="shared" si="34"/>
        <v>3.2897746711178392E-2</v>
      </c>
      <c r="AN266" s="9">
        <f t="shared" si="34"/>
        <v>2.8832277936507195E-2</v>
      </c>
      <c r="AO266" s="9">
        <f t="shared" si="34"/>
        <v>3.5333596240242439E-2</v>
      </c>
      <c r="AP266" s="9">
        <f t="shared" si="34"/>
        <v>6.4386768703058372E-2</v>
      </c>
      <c r="AQ266" s="9">
        <f t="shared" si="34"/>
        <v>2.4766826670691827E-2</v>
      </c>
      <c r="AR266" s="9">
        <f t="shared" si="34"/>
        <v>2.5579920425626058E-2</v>
      </c>
      <c r="AS266" s="9">
        <f t="shared" si="35"/>
        <v>2.6393014180560288E-2</v>
      </c>
      <c r="AT266" s="9">
        <f t="shared" si="35"/>
        <v>2.5579920425626058E-2</v>
      </c>
      <c r="AU266" s="9">
        <f t="shared" si="35"/>
        <v>2.300860487916442E-2</v>
      </c>
      <c r="AV266" s="9">
        <f t="shared" si="35"/>
        <v>3.2084652781155583E-2</v>
      </c>
      <c r="AW266" s="9">
        <f t="shared" si="35"/>
        <v>2.6393014180560288E-2</v>
      </c>
      <c r="AX266" s="9">
        <f t="shared" si="35"/>
        <v>2.8019201690428774E-2</v>
      </c>
      <c r="AY266" s="9">
        <f t="shared" si="35"/>
        <v>2.6393014180560288E-2</v>
      </c>
      <c r="AZ266" s="9">
        <f t="shared" si="35"/>
        <v>3.847221727431685E-2</v>
      </c>
      <c r="BA266" s="10">
        <f t="shared" si="35"/>
        <v>1</v>
      </c>
    </row>
    <row r="267" spans="1:53" x14ac:dyDescent="0.2">
      <c r="A267" s="5">
        <v>266</v>
      </c>
      <c r="B267" s="6" t="s">
        <v>290</v>
      </c>
      <c r="C267" s="25"/>
      <c r="D267" s="7"/>
      <c r="E267" s="7"/>
      <c r="F267" s="7"/>
      <c r="G267" s="7">
        <v>119110.02653333331</v>
      </c>
      <c r="H267" s="7"/>
      <c r="I267" s="7"/>
      <c r="J267" s="7"/>
      <c r="K267" s="7">
        <v>119110.02653333331</v>
      </c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>
        <v>120212.48693333332</v>
      </c>
      <c r="Z267" s="7"/>
      <c r="AA267" s="7"/>
      <c r="AB267" s="8">
        <f t="shared" si="36"/>
        <v>358432.53999999992</v>
      </c>
      <c r="AC267" s="9">
        <f t="shared" si="34"/>
        <v>0</v>
      </c>
      <c r="AD267" s="9">
        <f t="shared" si="34"/>
        <v>0</v>
      </c>
      <c r="AE267" s="9">
        <f t="shared" si="34"/>
        <v>0</v>
      </c>
      <c r="AF267" s="9">
        <f t="shared" si="34"/>
        <v>0.33230807262458184</v>
      </c>
      <c r="AG267" s="9">
        <f t="shared" si="34"/>
        <v>0</v>
      </c>
      <c r="AH267" s="9">
        <f t="shared" si="34"/>
        <v>0</v>
      </c>
      <c r="AI267" s="9">
        <f t="shared" si="34"/>
        <v>0</v>
      </c>
      <c r="AJ267" s="9">
        <f t="shared" si="34"/>
        <v>0.33230807262458184</v>
      </c>
      <c r="AK267" s="9">
        <f t="shared" si="34"/>
        <v>0</v>
      </c>
      <c r="AL267" s="9">
        <f t="shared" si="34"/>
        <v>0</v>
      </c>
      <c r="AM267" s="9">
        <f t="shared" si="34"/>
        <v>0</v>
      </c>
      <c r="AN267" s="9">
        <f t="shared" si="34"/>
        <v>0</v>
      </c>
      <c r="AO267" s="9">
        <f t="shared" si="34"/>
        <v>0</v>
      </c>
      <c r="AP267" s="9">
        <f t="shared" si="34"/>
        <v>0</v>
      </c>
      <c r="AQ267" s="9">
        <f t="shared" si="34"/>
        <v>0</v>
      </c>
      <c r="AR267" s="9">
        <f t="shared" si="34"/>
        <v>0</v>
      </c>
      <c r="AS267" s="9">
        <f t="shared" si="35"/>
        <v>0</v>
      </c>
      <c r="AT267" s="9">
        <f t="shared" si="35"/>
        <v>0</v>
      </c>
      <c r="AU267" s="9">
        <f t="shared" si="35"/>
        <v>0</v>
      </c>
      <c r="AV267" s="9">
        <f t="shared" si="35"/>
        <v>0</v>
      </c>
      <c r="AW267" s="9">
        <f t="shared" si="35"/>
        <v>0</v>
      </c>
      <c r="AX267" s="9">
        <f t="shared" si="35"/>
        <v>0.33538385475083637</v>
      </c>
      <c r="AY267" s="9">
        <f t="shared" si="35"/>
        <v>0</v>
      </c>
      <c r="AZ267" s="9">
        <f t="shared" si="35"/>
        <v>0</v>
      </c>
      <c r="BA267" s="10">
        <f t="shared" si="35"/>
        <v>1</v>
      </c>
    </row>
    <row r="268" spans="1:53" x14ac:dyDescent="0.2">
      <c r="A268" s="5">
        <v>267</v>
      </c>
      <c r="B268" s="6" t="s">
        <v>291</v>
      </c>
      <c r="C268" s="25"/>
      <c r="D268" s="7">
        <v>204353.4488979982</v>
      </c>
      <c r="E268" s="7">
        <v>92631.642631486757</v>
      </c>
      <c r="F268" s="7">
        <v>89964.027708973677</v>
      </c>
      <c r="G268" s="7">
        <v>91973.821020326504</v>
      </c>
      <c r="H268" s="7">
        <v>135200.00057091226</v>
      </c>
      <c r="I268" s="7">
        <v>102245.4830025229</v>
      </c>
      <c r="J268" s="7">
        <v>120209.15740362351</v>
      </c>
      <c r="K268" s="7">
        <v>104570.91898517808</v>
      </c>
      <c r="L268" s="7">
        <v>82309.71753696588</v>
      </c>
      <c r="M268" s="7">
        <v>495521.44110463327</v>
      </c>
      <c r="N268" s="7">
        <v>116651.0666057769</v>
      </c>
      <c r="O268" s="7">
        <v>120769.9561300262</v>
      </c>
      <c r="P268" s="7">
        <v>100201.56881936162</v>
      </c>
      <c r="Q268" s="7">
        <v>133106.64586351765</v>
      </c>
      <c r="R268" s="7">
        <v>86428.607061215196</v>
      </c>
      <c r="S268" s="7">
        <v>88840.870861976902</v>
      </c>
      <c r="T268" s="7">
        <v>90298.014602381561</v>
      </c>
      <c r="U268" s="7">
        <v>88979.798183184394</v>
      </c>
      <c r="V268" s="7">
        <v>652955.03072281729</v>
      </c>
      <c r="W268" s="7">
        <v>99015.310998027198</v>
      </c>
      <c r="X268" s="7">
        <v>126401.64287546245</v>
      </c>
      <c r="Y268" s="7">
        <v>92615.379464778744</v>
      </c>
      <c r="Z268" s="7">
        <v>165397.71453446234</v>
      </c>
      <c r="AA268" s="7">
        <v>84515.304414382306</v>
      </c>
      <c r="AB268" s="8">
        <f t="shared" si="36"/>
        <v>3565156.5699999919</v>
      </c>
      <c r="AC268" s="9">
        <f t="shared" si="34"/>
        <v>5.731962815254385E-2</v>
      </c>
      <c r="AD268" s="9">
        <f t="shared" si="34"/>
        <v>2.598248935571628E-2</v>
      </c>
      <c r="AE268" s="9">
        <f t="shared" si="34"/>
        <v>2.5234243137033919E-2</v>
      </c>
      <c r="AF268" s="9">
        <f t="shared" si="34"/>
        <v>2.5797975268257774E-2</v>
      </c>
      <c r="AG268" s="9">
        <f t="shared" si="34"/>
        <v>3.7922598325299518E-2</v>
      </c>
      <c r="AH268" s="9">
        <f t="shared" si="34"/>
        <v>2.8679100341033027E-2</v>
      </c>
      <c r="AI268" s="9">
        <f t="shared" si="34"/>
        <v>3.371777789933747E-2</v>
      </c>
      <c r="AJ268" s="9">
        <f t="shared" si="34"/>
        <v>2.9331367902638374E-2</v>
      </c>
      <c r="AK268" s="9">
        <f t="shared" si="34"/>
        <v>2.3087265852384728E-2</v>
      </c>
      <c r="AL268" s="9">
        <f t="shared" si="34"/>
        <v>0.13899009240557264</v>
      </c>
      <c r="AM268" s="9">
        <f t="shared" si="34"/>
        <v>3.2719759796068976E-2</v>
      </c>
      <c r="AN268" s="9">
        <f t="shared" si="34"/>
        <v>3.3875077786563096E-2</v>
      </c>
      <c r="AO268" s="9">
        <f t="shared" si="34"/>
        <v>2.8105797558103277E-2</v>
      </c>
      <c r="AP268" s="9">
        <f t="shared" si="34"/>
        <v>3.7335427841677642E-2</v>
      </c>
      <c r="AQ268" s="9">
        <f t="shared" si="34"/>
        <v>2.4242583842878855E-2</v>
      </c>
      <c r="AR268" s="9">
        <f t="shared" si="34"/>
        <v>2.4919205964067128E-2</v>
      </c>
      <c r="AS268" s="9">
        <f t="shared" si="35"/>
        <v>2.5327923985784939E-2</v>
      </c>
      <c r="AT268" s="9">
        <f t="shared" si="35"/>
        <v>2.4958174048211462E-2</v>
      </c>
      <c r="AU268" s="9">
        <f t="shared" si="35"/>
        <v>0.18314904770727047</v>
      </c>
      <c r="AV268" s="9">
        <f t="shared" si="35"/>
        <v>2.777306102941432E-2</v>
      </c>
      <c r="AW268" s="9">
        <f t="shared" si="35"/>
        <v>3.5454724187740996E-2</v>
      </c>
      <c r="AX268" s="9">
        <f t="shared" si="35"/>
        <v>2.597792765796509E-2</v>
      </c>
      <c r="AY268" s="9">
        <f t="shared" si="35"/>
        <v>4.6392833326381153E-2</v>
      </c>
      <c r="AZ268" s="9">
        <f t="shared" si="35"/>
        <v>2.370591662805499E-2</v>
      </c>
      <c r="BA268" s="10">
        <f t="shared" si="35"/>
        <v>1</v>
      </c>
    </row>
    <row r="269" spans="1:53" x14ac:dyDescent="0.2">
      <c r="A269" s="5">
        <v>268</v>
      </c>
      <c r="B269" s="6" t="s">
        <v>292</v>
      </c>
      <c r="C269" s="25"/>
      <c r="D269" s="7">
        <v>254996.74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8">
        <f t="shared" si="36"/>
        <v>254996.74</v>
      </c>
      <c r="AC269" s="9">
        <f t="shared" si="34"/>
        <v>1</v>
      </c>
      <c r="AD269" s="9">
        <f t="shared" si="34"/>
        <v>0</v>
      </c>
      <c r="AE269" s="9">
        <f t="shared" si="34"/>
        <v>0</v>
      </c>
      <c r="AF269" s="9">
        <f t="shared" si="34"/>
        <v>0</v>
      </c>
      <c r="AG269" s="9">
        <f t="shared" si="34"/>
        <v>0</v>
      </c>
      <c r="AH269" s="9">
        <f t="shared" si="34"/>
        <v>0</v>
      </c>
      <c r="AI269" s="9">
        <f t="shared" si="34"/>
        <v>0</v>
      </c>
      <c r="AJ269" s="9">
        <f t="shared" si="34"/>
        <v>0</v>
      </c>
      <c r="AK269" s="9">
        <f t="shared" si="34"/>
        <v>0</v>
      </c>
      <c r="AL269" s="9">
        <f t="shared" si="34"/>
        <v>0</v>
      </c>
      <c r="AM269" s="9">
        <f t="shared" si="34"/>
        <v>0</v>
      </c>
      <c r="AN269" s="9">
        <f t="shared" si="34"/>
        <v>0</v>
      </c>
      <c r="AO269" s="9">
        <f t="shared" si="34"/>
        <v>0</v>
      </c>
      <c r="AP269" s="9">
        <f t="shared" si="34"/>
        <v>0</v>
      </c>
      <c r="AQ269" s="9">
        <f t="shared" si="34"/>
        <v>0</v>
      </c>
      <c r="AR269" s="9">
        <f t="shared" si="34"/>
        <v>0</v>
      </c>
      <c r="AS269" s="9">
        <f t="shared" si="35"/>
        <v>0</v>
      </c>
      <c r="AT269" s="9">
        <f t="shared" si="35"/>
        <v>0</v>
      </c>
      <c r="AU269" s="9">
        <f t="shared" si="35"/>
        <v>0</v>
      </c>
      <c r="AV269" s="9">
        <f t="shared" si="35"/>
        <v>0</v>
      </c>
      <c r="AW269" s="9">
        <f t="shared" si="35"/>
        <v>0</v>
      </c>
      <c r="AX269" s="9">
        <f t="shared" si="35"/>
        <v>0</v>
      </c>
      <c r="AY269" s="9">
        <f t="shared" si="35"/>
        <v>0</v>
      </c>
      <c r="AZ269" s="9">
        <f t="shared" si="35"/>
        <v>0</v>
      </c>
      <c r="BA269" s="10">
        <f t="shared" si="35"/>
        <v>1</v>
      </c>
    </row>
    <row r="270" spans="1:53" x14ac:dyDescent="0.2">
      <c r="A270" s="5">
        <v>269</v>
      </c>
      <c r="B270" s="6" t="s">
        <v>293</v>
      </c>
      <c r="C270" s="25"/>
      <c r="D270" s="7"/>
      <c r="E270" s="7"/>
      <c r="F270" s="7"/>
      <c r="G270" s="7"/>
      <c r="H270" s="7"/>
      <c r="I270" s="7"/>
      <c r="J270" s="7"/>
      <c r="K270" s="7"/>
      <c r="L270" s="7"/>
      <c r="M270" s="7">
        <v>674225.74999999988</v>
      </c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8">
        <f t="shared" si="36"/>
        <v>674225.74999999988</v>
      </c>
      <c r="AC270" s="9">
        <f t="shared" si="34"/>
        <v>0</v>
      </c>
      <c r="AD270" s="9">
        <f t="shared" si="34"/>
        <v>0</v>
      </c>
      <c r="AE270" s="9">
        <f t="shared" si="34"/>
        <v>0</v>
      </c>
      <c r="AF270" s="9">
        <f t="shared" si="34"/>
        <v>0</v>
      </c>
      <c r="AG270" s="9">
        <f t="shared" si="34"/>
        <v>0</v>
      </c>
      <c r="AH270" s="9">
        <f t="shared" si="34"/>
        <v>0</v>
      </c>
      <c r="AI270" s="9">
        <f t="shared" si="34"/>
        <v>0</v>
      </c>
      <c r="AJ270" s="9">
        <f t="shared" si="34"/>
        <v>0</v>
      </c>
      <c r="AK270" s="9">
        <f t="shared" si="34"/>
        <v>0</v>
      </c>
      <c r="AL270" s="9">
        <f t="shared" si="34"/>
        <v>1</v>
      </c>
      <c r="AM270" s="9">
        <f t="shared" ref="AJ270:AU292" si="37">+N270/$AB270</f>
        <v>0</v>
      </c>
      <c r="AN270" s="9">
        <f t="shared" si="37"/>
        <v>0</v>
      </c>
      <c r="AO270" s="9">
        <f t="shared" si="37"/>
        <v>0</v>
      </c>
      <c r="AP270" s="9">
        <f t="shared" si="37"/>
        <v>0</v>
      </c>
      <c r="AQ270" s="9">
        <f t="shared" si="37"/>
        <v>0</v>
      </c>
      <c r="AR270" s="9">
        <f t="shared" si="37"/>
        <v>0</v>
      </c>
      <c r="AS270" s="9">
        <f t="shared" si="37"/>
        <v>0</v>
      </c>
      <c r="AT270" s="9">
        <f t="shared" si="37"/>
        <v>0</v>
      </c>
      <c r="AU270" s="9">
        <f t="shared" si="37"/>
        <v>0</v>
      </c>
      <c r="AV270" s="9">
        <f t="shared" si="35"/>
        <v>0</v>
      </c>
      <c r="AW270" s="9">
        <f t="shared" si="35"/>
        <v>0</v>
      </c>
      <c r="AX270" s="9">
        <f t="shared" si="35"/>
        <v>0</v>
      </c>
      <c r="AY270" s="9">
        <f t="shared" si="35"/>
        <v>0</v>
      </c>
      <c r="AZ270" s="9">
        <f t="shared" si="35"/>
        <v>0</v>
      </c>
      <c r="BA270" s="10">
        <f t="shared" si="35"/>
        <v>1</v>
      </c>
    </row>
    <row r="271" spans="1:53" x14ac:dyDescent="0.2">
      <c r="A271" s="5">
        <v>270</v>
      </c>
      <c r="B271" s="6" t="s">
        <v>294</v>
      </c>
      <c r="C271" s="25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>
        <v>305980.84999999998</v>
      </c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8">
        <f t="shared" si="36"/>
        <v>305980.84999999998</v>
      </c>
      <c r="AC271" s="9">
        <f t="shared" ref="AC271:AK302" si="38">+D271/$AB271</f>
        <v>0</v>
      </c>
      <c r="AD271" s="9">
        <f t="shared" si="38"/>
        <v>0</v>
      </c>
      <c r="AE271" s="9">
        <f t="shared" si="38"/>
        <v>0</v>
      </c>
      <c r="AF271" s="9">
        <f t="shared" si="38"/>
        <v>0</v>
      </c>
      <c r="AG271" s="9">
        <f t="shared" si="38"/>
        <v>0</v>
      </c>
      <c r="AH271" s="9">
        <f t="shared" si="38"/>
        <v>0</v>
      </c>
      <c r="AI271" s="9">
        <f t="shared" si="38"/>
        <v>0</v>
      </c>
      <c r="AJ271" s="9">
        <f t="shared" si="37"/>
        <v>0</v>
      </c>
      <c r="AK271" s="9">
        <f t="shared" si="37"/>
        <v>0</v>
      </c>
      <c r="AL271" s="9">
        <f t="shared" si="37"/>
        <v>0</v>
      </c>
      <c r="AM271" s="9">
        <f t="shared" si="37"/>
        <v>0</v>
      </c>
      <c r="AN271" s="9">
        <f t="shared" si="37"/>
        <v>1</v>
      </c>
      <c r="AO271" s="9">
        <f t="shared" si="37"/>
        <v>0</v>
      </c>
      <c r="AP271" s="9">
        <f t="shared" si="37"/>
        <v>0</v>
      </c>
      <c r="AQ271" s="9">
        <f t="shared" si="37"/>
        <v>0</v>
      </c>
      <c r="AR271" s="9">
        <f t="shared" si="37"/>
        <v>0</v>
      </c>
      <c r="AS271" s="9">
        <f t="shared" si="37"/>
        <v>0</v>
      </c>
      <c r="AT271" s="9">
        <f t="shared" si="37"/>
        <v>0</v>
      </c>
      <c r="AU271" s="9">
        <f t="shared" si="37"/>
        <v>0</v>
      </c>
      <c r="AV271" s="9">
        <f t="shared" si="35"/>
        <v>0</v>
      </c>
      <c r="AW271" s="9">
        <f t="shared" si="35"/>
        <v>0</v>
      </c>
      <c r="AX271" s="9">
        <f t="shared" si="35"/>
        <v>0</v>
      </c>
      <c r="AY271" s="9">
        <f t="shared" si="35"/>
        <v>0</v>
      </c>
      <c r="AZ271" s="9">
        <f t="shared" si="35"/>
        <v>0</v>
      </c>
      <c r="BA271" s="10">
        <f t="shared" si="35"/>
        <v>1</v>
      </c>
    </row>
    <row r="272" spans="1:53" x14ac:dyDescent="0.2">
      <c r="A272" s="5">
        <v>271</v>
      </c>
      <c r="B272" s="6" t="s">
        <v>295</v>
      </c>
      <c r="C272" s="25"/>
      <c r="D272" s="7">
        <v>5668.8611899827829</v>
      </c>
      <c r="E272" s="7">
        <v>3253.0805749455967</v>
      </c>
      <c r="F272" s="7">
        <v>3495.9368297555616</v>
      </c>
      <c r="G272" s="7">
        <v>3169.9981804552476</v>
      </c>
      <c r="H272" s="7">
        <v>4422.6251590170941</v>
      </c>
      <c r="I272" s="7">
        <v>4262.8513176325532</v>
      </c>
      <c r="J272" s="7">
        <v>5100.0662858725027</v>
      </c>
      <c r="K272" s="7">
        <v>4825.2552552116013</v>
      </c>
      <c r="L272" s="7">
        <v>2607.3565130089346</v>
      </c>
      <c r="M272" s="7">
        <v>18469.942044132302</v>
      </c>
      <c r="N272" s="7">
        <v>4218.114627654224</v>
      </c>
      <c r="O272" s="7">
        <v>4403.4522972935465</v>
      </c>
      <c r="P272" s="7">
        <v>5841.6547321672051</v>
      </c>
      <c r="Q272" s="7">
        <v>8276.3704222554497</v>
      </c>
      <c r="R272" s="7">
        <v>3176.3891280514049</v>
      </c>
      <c r="S272" s="7">
        <v>2952.7057349649876</v>
      </c>
      <c r="T272" s="7">
        <v>3067.7429053062751</v>
      </c>
      <c r="U272" s="7">
        <v>2876.0142880707963</v>
      </c>
      <c r="V272" s="7">
        <v>2019700.09091073</v>
      </c>
      <c r="W272" s="7">
        <v>3930.5217018010062</v>
      </c>
      <c r="X272" s="7">
        <v>4128.6412855677181</v>
      </c>
      <c r="Y272" s="7">
        <v>3291.4262983926924</v>
      </c>
      <c r="Z272" s="7">
        <v>4646.3085521035109</v>
      </c>
      <c r="AA272" s="7">
        <v>3054.9637656272862</v>
      </c>
      <c r="AB272" s="8">
        <f t="shared" si="36"/>
        <v>2128840.37</v>
      </c>
      <c r="AC272" s="9">
        <f t="shared" si="38"/>
        <v>2.6628869265490217E-3</v>
      </c>
      <c r="AD272" s="9">
        <f t="shared" si="38"/>
        <v>1.5280998147106711E-3</v>
      </c>
      <c r="AE272" s="9">
        <f t="shared" si="38"/>
        <v>1.6421789435323239E-3</v>
      </c>
      <c r="AF272" s="9">
        <f t="shared" si="38"/>
        <v>1.4890727483034567E-3</v>
      </c>
      <c r="AG272" s="9">
        <f t="shared" si="38"/>
        <v>2.0774808770735093E-3</v>
      </c>
      <c r="AH272" s="9">
        <f t="shared" si="38"/>
        <v>2.0024288235536199E-3</v>
      </c>
      <c r="AI272" s="9">
        <f t="shared" si="38"/>
        <v>2.3957016024985013E-3</v>
      </c>
      <c r="AJ272" s="9">
        <f t="shared" si="37"/>
        <v>2.2666120594150518E-3</v>
      </c>
      <c r="AK272" s="9">
        <f t="shared" si="37"/>
        <v>1.2247778413789355E-3</v>
      </c>
      <c r="AL272" s="9">
        <f t="shared" si="37"/>
        <v>8.6760577751220959E-3</v>
      </c>
      <c r="AM272" s="9">
        <f t="shared" si="37"/>
        <v>1.9814142418081932E-3</v>
      </c>
      <c r="AN272" s="9">
        <f t="shared" si="37"/>
        <v>2.0684746302953405E-3</v>
      </c>
      <c r="AO272" s="9">
        <f t="shared" si="37"/>
        <v>2.7440548452992764E-3</v>
      </c>
      <c r="AP272" s="9">
        <f t="shared" si="37"/>
        <v>3.8877365061690604E-3</v>
      </c>
      <c r="AQ272" s="9">
        <f t="shared" si="37"/>
        <v>1.4920748275979963E-3</v>
      </c>
      <c r="AR272" s="9">
        <f t="shared" si="37"/>
        <v>1.3870019455545122E-3</v>
      </c>
      <c r="AS272" s="9">
        <f t="shared" si="37"/>
        <v>1.4410394262235242E-3</v>
      </c>
      <c r="AT272" s="9">
        <f t="shared" si="37"/>
        <v>1.3509769584418377E-3</v>
      </c>
      <c r="AU272" s="9">
        <f t="shared" si="37"/>
        <v>0.94873252094083971</v>
      </c>
      <c r="AV272" s="9">
        <f t="shared" si="35"/>
        <v>1.8463205401356637E-3</v>
      </c>
      <c r="AW272" s="9">
        <f t="shared" si="35"/>
        <v>1.9393850961064393E-3</v>
      </c>
      <c r="AX272" s="9">
        <f t="shared" si="35"/>
        <v>1.5461123082670084E-3</v>
      </c>
      <c r="AY272" s="9">
        <f t="shared" si="35"/>
        <v>2.1825537591169931E-3</v>
      </c>
      <c r="AZ272" s="9">
        <f t="shared" si="35"/>
        <v>1.4350365620073647E-3</v>
      </c>
      <c r="BA272" s="10">
        <f t="shared" si="35"/>
        <v>1</v>
      </c>
    </row>
    <row r="273" spans="1:53" x14ac:dyDescent="0.2">
      <c r="A273" s="5">
        <v>272</v>
      </c>
      <c r="B273" s="6" t="s">
        <v>296</v>
      </c>
      <c r="C273" s="25"/>
      <c r="D273" s="7"/>
      <c r="E273" s="7"/>
      <c r="F273" s="7"/>
      <c r="G273" s="7"/>
      <c r="H273" s="7"/>
      <c r="I273" s="7"/>
      <c r="J273" s="7"/>
      <c r="K273" s="7"/>
      <c r="L273" s="7">
        <v>6810971.5599999996</v>
      </c>
      <c r="M273" s="7"/>
      <c r="N273" s="7"/>
      <c r="O273" s="7"/>
      <c r="P273" s="7"/>
      <c r="Q273" s="7"/>
      <c r="R273" s="7"/>
      <c r="S273" s="7"/>
      <c r="T273" s="7"/>
      <c r="U273" s="7"/>
      <c r="V273" s="7">
        <v>14822.51</v>
      </c>
      <c r="W273" s="7"/>
      <c r="X273" s="7"/>
      <c r="Y273" s="7"/>
      <c r="Z273" s="7"/>
      <c r="AA273" s="7"/>
      <c r="AB273" s="8">
        <f t="shared" si="36"/>
        <v>6825794.0699999994</v>
      </c>
      <c r="AC273" s="9">
        <f t="shared" si="38"/>
        <v>0</v>
      </c>
      <c r="AD273" s="9">
        <f t="shared" si="38"/>
        <v>0</v>
      </c>
      <c r="AE273" s="9">
        <f t="shared" si="38"/>
        <v>0</v>
      </c>
      <c r="AF273" s="9">
        <f t="shared" si="38"/>
        <v>0</v>
      </c>
      <c r="AG273" s="9">
        <f t="shared" si="38"/>
        <v>0</v>
      </c>
      <c r="AH273" s="9">
        <f t="shared" si="38"/>
        <v>0</v>
      </c>
      <c r="AI273" s="9">
        <f t="shared" si="38"/>
        <v>0</v>
      </c>
      <c r="AJ273" s="9">
        <f t="shared" si="37"/>
        <v>0</v>
      </c>
      <c r="AK273" s="9">
        <f t="shared" si="37"/>
        <v>0.99782845631614558</v>
      </c>
      <c r="AL273" s="9">
        <f t="shared" si="37"/>
        <v>0</v>
      </c>
      <c r="AM273" s="9">
        <f t="shared" si="37"/>
        <v>0</v>
      </c>
      <c r="AN273" s="9">
        <f t="shared" si="37"/>
        <v>0</v>
      </c>
      <c r="AO273" s="9">
        <f t="shared" si="37"/>
        <v>0</v>
      </c>
      <c r="AP273" s="9">
        <f t="shared" si="37"/>
        <v>0</v>
      </c>
      <c r="AQ273" s="9">
        <f t="shared" si="37"/>
        <v>0</v>
      </c>
      <c r="AR273" s="9">
        <f t="shared" si="37"/>
        <v>0</v>
      </c>
      <c r="AS273" s="9">
        <f t="shared" si="37"/>
        <v>0</v>
      </c>
      <c r="AT273" s="9">
        <f t="shared" si="37"/>
        <v>0</v>
      </c>
      <c r="AU273" s="9">
        <f t="shared" si="37"/>
        <v>2.1715436838545001E-3</v>
      </c>
      <c r="AV273" s="9">
        <f t="shared" si="35"/>
        <v>0</v>
      </c>
      <c r="AW273" s="9">
        <f t="shared" si="35"/>
        <v>0</v>
      </c>
      <c r="AX273" s="9">
        <f t="shared" si="35"/>
        <v>0</v>
      </c>
      <c r="AY273" s="9">
        <f t="shared" si="35"/>
        <v>0</v>
      </c>
      <c r="AZ273" s="9">
        <f t="shared" si="35"/>
        <v>0</v>
      </c>
      <c r="BA273" s="10">
        <f t="shared" si="35"/>
        <v>1</v>
      </c>
    </row>
    <row r="274" spans="1:53" x14ac:dyDescent="0.2">
      <c r="A274" s="5">
        <v>273</v>
      </c>
      <c r="B274" s="6" t="s">
        <v>297</v>
      </c>
      <c r="C274" s="25"/>
      <c r="D274" s="7"/>
      <c r="E274" s="7"/>
      <c r="F274" s="7"/>
      <c r="G274" s="7"/>
      <c r="H274" s="7"/>
      <c r="I274" s="7"/>
      <c r="J274" s="7"/>
      <c r="K274" s="7"/>
      <c r="L274" s="7">
        <v>1185063.1900000002</v>
      </c>
      <c r="M274" s="7"/>
      <c r="N274" s="7"/>
      <c r="O274" s="7"/>
      <c r="P274" s="7"/>
      <c r="Q274" s="7"/>
      <c r="R274" s="7"/>
      <c r="S274" s="7"/>
      <c r="T274" s="7"/>
      <c r="U274" s="7"/>
      <c r="V274" s="7">
        <v>78625</v>
      </c>
      <c r="W274" s="7"/>
      <c r="X274" s="7"/>
      <c r="Y274" s="7"/>
      <c r="Z274" s="7"/>
      <c r="AA274" s="7"/>
      <c r="AB274" s="8">
        <f t="shared" si="36"/>
        <v>1263688.1900000002</v>
      </c>
      <c r="AC274" s="9">
        <f t="shared" si="38"/>
        <v>0</v>
      </c>
      <c r="AD274" s="9">
        <f t="shared" si="38"/>
        <v>0</v>
      </c>
      <c r="AE274" s="9">
        <f t="shared" si="38"/>
        <v>0</v>
      </c>
      <c r="AF274" s="9">
        <f t="shared" si="38"/>
        <v>0</v>
      </c>
      <c r="AG274" s="9">
        <f t="shared" si="38"/>
        <v>0</v>
      </c>
      <c r="AH274" s="9">
        <f t="shared" si="38"/>
        <v>0</v>
      </c>
      <c r="AI274" s="9">
        <f t="shared" si="38"/>
        <v>0</v>
      </c>
      <c r="AJ274" s="9">
        <f t="shared" si="37"/>
        <v>0</v>
      </c>
      <c r="AK274" s="9">
        <f t="shared" si="37"/>
        <v>0.93778132879440779</v>
      </c>
      <c r="AL274" s="9">
        <f t="shared" si="37"/>
        <v>0</v>
      </c>
      <c r="AM274" s="9">
        <f t="shared" si="37"/>
        <v>0</v>
      </c>
      <c r="AN274" s="9">
        <f t="shared" si="37"/>
        <v>0</v>
      </c>
      <c r="AO274" s="9">
        <f t="shared" si="37"/>
        <v>0</v>
      </c>
      <c r="AP274" s="9">
        <f t="shared" si="37"/>
        <v>0</v>
      </c>
      <c r="AQ274" s="9">
        <f t="shared" si="37"/>
        <v>0</v>
      </c>
      <c r="AR274" s="9">
        <f t="shared" si="37"/>
        <v>0</v>
      </c>
      <c r="AS274" s="9">
        <f t="shared" si="37"/>
        <v>0</v>
      </c>
      <c r="AT274" s="9">
        <f t="shared" si="37"/>
        <v>0</v>
      </c>
      <c r="AU274" s="9">
        <f t="shared" si="37"/>
        <v>6.2218671205592248E-2</v>
      </c>
      <c r="AV274" s="9">
        <f t="shared" si="35"/>
        <v>0</v>
      </c>
      <c r="AW274" s="9">
        <f t="shared" si="35"/>
        <v>0</v>
      </c>
      <c r="AX274" s="9">
        <f t="shared" si="35"/>
        <v>0</v>
      </c>
      <c r="AY274" s="9">
        <f t="shared" si="35"/>
        <v>0</v>
      </c>
      <c r="AZ274" s="9">
        <f t="shared" si="35"/>
        <v>0</v>
      </c>
      <c r="BA274" s="10">
        <f t="shared" si="35"/>
        <v>1</v>
      </c>
    </row>
    <row r="275" spans="1:53" x14ac:dyDescent="0.2">
      <c r="A275" s="5">
        <v>274</v>
      </c>
      <c r="B275" s="6" t="s">
        <v>298</v>
      </c>
      <c r="C275" s="25"/>
      <c r="D275" s="7">
        <v>1214622.1260416682</v>
      </c>
      <c r="E275" s="7">
        <v>450017.85229166795</v>
      </c>
      <c r="F275" s="7">
        <v>453068.496041668</v>
      </c>
      <c r="G275" s="7">
        <v>450017.85229166795</v>
      </c>
      <c r="H275" s="7">
        <v>453068.496041668</v>
      </c>
      <c r="I275" s="7">
        <v>453068.496041668</v>
      </c>
      <c r="J275" s="7">
        <v>450017.85229166795</v>
      </c>
      <c r="K275" s="7">
        <v>450017.85229166795</v>
      </c>
      <c r="L275" s="7">
        <v>450017.85229166795</v>
      </c>
      <c r="M275" s="7">
        <v>3377326.4260416673</v>
      </c>
      <c r="N275" s="7">
        <v>450017.85229166795</v>
      </c>
      <c r="O275" s="7">
        <v>976591.85604166798</v>
      </c>
      <c r="P275" s="7">
        <v>450017.85229166795</v>
      </c>
      <c r="Q275" s="7">
        <v>450017.85229166795</v>
      </c>
      <c r="R275" s="7">
        <v>450017.85229166795</v>
      </c>
      <c r="S275" s="7">
        <v>450017.85229166795</v>
      </c>
      <c r="T275" s="7">
        <v>450017.85229166795</v>
      </c>
      <c r="U275" s="7">
        <v>450017.85229166795</v>
      </c>
      <c r="V275" s="7">
        <v>21047506.496041667</v>
      </c>
      <c r="W275" s="7">
        <v>450017.85229166795</v>
      </c>
      <c r="X275" s="7">
        <v>450017.85229166795</v>
      </c>
      <c r="Y275" s="7">
        <v>450017.85229166795</v>
      </c>
      <c r="Z275" s="7">
        <v>450017.85229166795</v>
      </c>
      <c r="AA275" s="7">
        <v>844114.92104168085</v>
      </c>
      <c r="AB275" s="8">
        <f t="shared" si="36"/>
        <v>36019652.95000004</v>
      </c>
      <c r="AC275" s="9">
        <f t="shared" si="38"/>
        <v>3.3721094640409822E-2</v>
      </c>
      <c r="AD275" s="9">
        <f t="shared" si="38"/>
        <v>1.2493675408709552E-2</v>
      </c>
      <c r="AE275" s="9">
        <f t="shared" si="38"/>
        <v>1.2578369277199476E-2</v>
      </c>
      <c r="AF275" s="9">
        <f t="shared" si="38"/>
        <v>1.2493675408709552E-2</v>
      </c>
      <c r="AG275" s="9">
        <f t="shared" si="38"/>
        <v>1.2578369277199476E-2</v>
      </c>
      <c r="AH275" s="9">
        <f t="shared" si="38"/>
        <v>1.2578369277199476E-2</v>
      </c>
      <c r="AI275" s="9">
        <f t="shared" si="38"/>
        <v>1.2493675408709552E-2</v>
      </c>
      <c r="AJ275" s="9">
        <f t="shared" si="37"/>
        <v>1.2493675408709552E-2</v>
      </c>
      <c r="AK275" s="9">
        <f t="shared" si="37"/>
        <v>1.2493675408709552E-2</v>
      </c>
      <c r="AL275" s="9">
        <f t="shared" si="37"/>
        <v>9.3763436053363292E-2</v>
      </c>
      <c r="AM275" s="9">
        <f t="shared" si="37"/>
        <v>1.2493675408709552E-2</v>
      </c>
      <c r="AN275" s="9">
        <f t="shared" si="37"/>
        <v>2.7112750292105935E-2</v>
      </c>
      <c r="AO275" s="9">
        <f t="shared" si="37"/>
        <v>1.2493675408709552E-2</v>
      </c>
      <c r="AP275" s="9">
        <f t="shared" si="37"/>
        <v>1.2493675408709552E-2</v>
      </c>
      <c r="AQ275" s="9">
        <f t="shared" si="37"/>
        <v>1.2493675408709552E-2</v>
      </c>
      <c r="AR275" s="9">
        <f t="shared" si="37"/>
        <v>1.2493675408709552E-2</v>
      </c>
      <c r="AS275" s="9">
        <f t="shared" si="37"/>
        <v>1.2493675408709552E-2</v>
      </c>
      <c r="AT275" s="9">
        <f t="shared" si="37"/>
        <v>1.2493675408709552E-2</v>
      </c>
      <c r="AU275" s="9">
        <f t="shared" si="37"/>
        <v>0.58433396138653371</v>
      </c>
      <c r="AV275" s="9">
        <f t="shared" si="35"/>
        <v>1.2493675408709552E-2</v>
      </c>
      <c r="AW275" s="9">
        <f t="shared" si="35"/>
        <v>1.2493675408709552E-2</v>
      </c>
      <c r="AX275" s="9">
        <f t="shared" si="35"/>
        <v>1.2493675408709552E-2</v>
      </c>
      <c r="AY275" s="9">
        <f t="shared" si="35"/>
        <v>1.2493675408709552E-2</v>
      </c>
      <c r="AZ275" s="9">
        <f t="shared" si="35"/>
        <v>2.3434843256636095E-2</v>
      </c>
      <c r="BA275" s="10">
        <f t="shared" si="35"/>
        <v>1</v>
      </c>
    </row>
    <row r="276" spans="1:53" x14ac:dyDescent="0.2">
      <c r="A276" s="5">
        <v>275</v>
      </c>
      <c r="B276" s="6" t="s">
        <v>299</v>
      </c>
      <c r="C276" s="25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>
        <v>5045827.7799999993</v>
      </c>
      <c r="W276" s="7"/>
      <c r="X276" s="7"/>
      <c r="Y276" s="7"/>
      <c r="Z276" s="7"/>
      <c r="AA276" s="7"/>
      <c r="AB276" s="8">
        <f t="shared" si="36"/>
        <v>5045827.7799999993</v>
      </c>
      <c r="AC276" s="9">
        <f t="shared" si="38"/>
        <v>0</v>
      </c>
      <c r="AD276" s="9">
        <f t="shared" si="38"/>
        <v>0</v>
      </c>
      <c r="AE276" s="9">
        <f t="shared" si="38"/>
        <v>0</v>
      </c>
      <c r="AF276" s="9">
        <f t="shared" si="38"/>
        <v>0</v>
      </c>
      <c r="AG276" s="9">
        <f t="shared" si="38"/>
        <v>0</v>
      </c>
      <c r="AH276" s="9">
        <f t="shared" si="38"/>
        <v>0</v>
      </c>
      <c r="AI276" s="9">
        <f t="shared" si="38"/>
        <v>0</v>
      </c>
      <c r="AJ276" s="9">
        <f t="shared" si="37"/>
        <v>0</v>
      </c>
      <c r="AK276" s="9">
        <f t="shared" si="37"/>
        <v>0</v>
      </c>
      <c r="AL276" s="9">
        <f t="shared" si="37"/>
        <v>0</v>
      </c>
      <c r="AM276" s="9">
        <f t="shared" si="37"/>
        <v>0</v>
      </c>
      <c r="AN276" s="9">
        <f t="shared" si="37"/>
        <v>0</v>
      </c>
      <c r="AO276" s="9">
        <f t="shared" si="37"/>
        <v>0</v>
      </c>
      <c r="AP276" s="9">
        <f t="shared" si="37"/>
        <v>0</v>
      </c>
      <c r="AQ276" s="9">
        <f t="shared" si="37"/>
        <v>0</v>
      </c>
      <c r="AR276" s="9">
        <f t="shared" si="37"/>
        <v>0</v>
      </c>
      <c r="AS276" s="9">
        <f t="shared" si="37"/>
        <v>0</v>
      </c>
      <c r="AT276" s="9">
        <f t="shared" si="37"/>
        <v>0</v>
      </c>
      <c r="AU276" s="9">
        <f t="shared" si="37"/>
        <v>1</v>
      </c>
      <c r="AV276" s="9">
        <f t="shared" si="35"/>
        <v>0</v>
      </c>
      <c r="AW276" s="9">
        <f t="shared" si="35"/>
        <v>0</v>
      </c>
      <c r="AX276" s="9">
        <f t="shared" si="35"/>
        <v>0</v>
      </c>
      <c r="AY276" s="9">
        <f t="shared" si="35"/>
        <v>0</v>
      </c>
      <c r="AZ276" s="9">
        <f t="shared" si="35"/>
        <v>0</v>
      </c>
      <c r="BA276" s="10">
        <f t="shared" si="35"/>
        <v>1</v>
      </c>
    </row>
    <row r="277" spans="1:53" x14ac:dyDescent="0.2">
      <c r="A277" s="5">
        <v>276</v>
      </c>
      <c r="B277" s="6" t="s">
        <v>300</v>
      </c>
      <c r="C277" s="25"/>
      <c r="D277" s="7">
        <v>3817742.082720283</v>
      </c>
      <c r="E277" s="7">
        <v>2860806.2998172892</v>
      </c>
      <c r="F277" s="7">
        <v>2883601.9228463657</v>
      </c>
      <c r="G277" s="7">
        <v>2866040.658732472</v>
      </c>
      <c r="H277" s="7">
        <v>2862613.5529422751</v>
      </c>
      <c r="I277" s="7">
        <v>2862288.9914743644</v>
      </c>
      <c r="J277" s="7">
        <v>3110938.0333957379</v>
      </c>
      <c r="K277" s="7">
        <v>3044430.6709307753</v>
      </c>
      <c r="L277" s="7">
        <v>3018347.1852270039</v>
      </c>
      <c r="M277" s="7">
        <v>3589025.3927737153</v>
      </c>
      <c r="N277" s="7">
        <v>2862216.9419481182</v>
      </c>
      <c r="O277" s="7">
        <v>3173644.0047151987</v>
      </c>
      <c r="P277" s="7">
        <v>2978437.1885263203</v>
      </c>
      <c r="Q277" s="7">
        <v>3132683.8986489791</v>
      </c>
      <c r="R277" s="7">
        <v>2933262.5286478898</v>
      </c>
      <c r="S277" s="7">
        <v>3041248.986827841</v>
      </c>
      <c r="T277" s="7">
        <v>3155331.2309027016</v>
      </c>
      <c r="U277" s="7">
        <v>2860476.9077821942</v>
      </c>
      <c r="V277" s="7">
        <v>25428855.004119102</v>
      </c>
      <c r="W277" s="7">
        <v>3037254.7148503275</v>
      </c>
      <c r="X277" s="7">
        <v>2955625.4622863485</v>
      </c>
      <c r="Y277" s="7">
        <v>3047087.3760242774</v>
      </c>
      <c r="Z277" s="7">
        <v>2862915.936238254</v>
      </c>
      <c r="AA277" s="7">
        <v>2860199.8176223109</v>
      </c>
      <c r="AB277" s="8">
        <f t="shared" si="36"/>
        <v>95245074.790000141</v>
      </c>
      <c r="AC277" s="9">
        <f t="shared" si="38"/>
        <v>4.008335434811492E-2</v>
      </c>
      <c r="AD277" s="9">
        <f t="shared" si="38"/>
        <v>3.0036264931545285E-2</v>
      </c>
      <c r="AE277" s="9">
        <f t="shared" si="38"/>
        <v>3.027560143350444E-2</v>
      </c>
      <c r="AF277" s="9">
        <f t="shared" si="38"/>
        <v>3.0091221672633721E-2</v>
      </c>
      <c r="AG277" s="9">
        <f t="shared" si="38"/>
        <v>3.0055239698786224E-2</v>
      </c>
      <c r="AH277" s="9">
        <f t="shared" si="38"/>
        <v>3.005183205310348E-2</v>
      </c>
      <c r="AI277" s="9">
        <f t="shared" si="38"/>
        <v>3.2662455672955781E-2</v>
      </c>
      <c r="AJ277" s="9">
        <f t="shared" si="37"/>
        <v>3.1964179540446037E-2</v>
      </c>
      <c r="AK277" s="9">
        <f t="shared" si="37"/>
        <v>3.1690323010213045E-2</v>
      </c>
      <c r="AL277" s="9">
        <f t="shared" si="37"/>
        <v>3.7682005087264943E-2</v>
      </c>
      <c r="AM277" s="9">
        <f t="shared" si="37"/>
        <v>3.0051075588515625E-2</v>
      </c>
      <c r="AN277" s="9">
        <f t="shared" si="37"/>
        <v>3.332082012337715E-2</v>
      </c>
      <c r="AO277" s="9">
        <f t="shared" si="37"/>
        <v>3.127129875317216E-2</v>
      </c>
      <c r="AP277" s="9">
        <f t="shared" si="37"/>
        <v>3.2890770525993457E-2</v>
      </c>
      <c r="AQ277" s="9">
        <f t="shared" si="37"/>
        <v>3.0796999583603199E-2</v>
      </c>
      <c r="AR277" s="9">
        <f t="shared" si="37"/>
        <v>3.1930774305477728E-2</v>
      </c>
      <c r="AS277" s="9">
        <f t="shared" si="37"/>
        <v>3.3128550088912127E-2</v>
      </c>
      <c r="AT277" s="9">
        <f t="shared" si="37"/>
        <v>3.0032806568623935E-2</v>
      </c>
      <c r="AU277" s="9">
        <f t="shared" si="37"/>
        <v>0.26698341158517203</v>
      </c>
      <c r="AV277" s="9">
        <f t="shared" si="35"/>
        <v>3.1888837523063304E-2</v>
      </c>
      <c r="AW277" s="9">
        <f t="shared" si="35"/>
        <v>3.1031793179889047E-2</v>
      </c>
      <c r="AX277" s="9">
        <f t="shared" si="35"/>
        <v>3.1992072899754746E-2</v>
      </c>
      <c r="AY277" s="9">
        <f t="shared" si="35"/>
        <v>3.0058414490728436E-2</v>
      </c>
      <c r="AZ277" s="9">
        <f t="shared" si="35"/>
        <v>3.0029897335149193E-2</v>
      </c>
      <c r="BA277" s="10">
        <f t="shared" si="35"/>
        <v>1</v>
      </c>
    </row>
    <row r="278" spans="1:53" ht="25.5" x14ac:dyDescent="0.2">
      <c r="A278" s="5">
        <v>277</v>
      </c>
      <c r="B278" s="6" t="s">
        <v>301</v>
      </c>
      <c r="C278" s="25"/>
      <c r="D278" s="7"/>
      <c r="E278" s="7"/>
      <c r="F278" s="7"/>
      <c r="G278" s="7"/>
      <c r="H278" s="7"/>
      <c r="I278" s="7"/>
      <c r="J278" s="7"/>
      <c r="K278" s="7"/>
      <c r="L278" s="7"/>
      <c r="M278" s="7">
        <v>5550.089820217353</v>
      </c>
      <c r="N278" s="7"/>
      <c r="O278" s="7">
        <v>4301.7205849606426</v>
      </c>
      <c r="P278" s="7"/>
      <c r="Q278" s="7"/>
      <c r="R278" s="7">
        <v>2964.12070824999</v>
      </c>
      <c r="S278" s="7"/>
      <c r="T278" s="7">
        <v>4629.8816687808003</v>
      </c>
      <c r="U278" s="7"/>
      <c r="V278" s="7">
        <v>1643644.0172177909</v>
      </c>
      <c r="W278" s="7"/>
      <c r="X278" s="7"/>
      <c r="Y278" s="7"/>
      <c r="Z278" s="7"/>
      <c r="AA278" s="7"/>
      <c r="AB278" s="8">
        <f t="shared" si="36"/>
        <v>1661089.8299999996</v>
      </c>
      <c r="AC278" s="9">
        <f t="shared" si="38"/>
        <v>0</v>
      </c>
      <c r="AD278" s="9">
        <f t="shared" si="38"/>
        <v>0</v>
      </c>
      <c r="AE278" s="9">
        <f t="shared" si="38"/>
        <v>0</v>
      </c>
      <c r="AF278" s="9">
        <f t="shared" si="38"/>
        <v>0</v>
      </c>
      <c r="AG278" s="9">
        <f t="shared" si="38"/>
        <v>0</v>
      </c>
      <c r="AH278" s="9">
        <f t="shared" si="38"/>
        <v>0</v>
      </c>
      <c r="AI278" s="9">
        <f t="shared" si="38"/>
        <v>0</v>
      </c>
      <c r="AJ278" s="9">
        <f t="shared" si="37"/>
        <v>0</v>
      </c>
      <c r="AK278" s="9">
        <f t="shared" si="37"/>
        <v>0</v>
      </c>
      <c r="AL278" s="9">
        <f t="shared" si="37"/>
        <v>3.3412340019066604E-3</v>
      </c>
      <c r="AM278" s="9">
        <f t="shared" si="37"/>
        <v>0</v>
      </c>
      <c r="AN278" s="9">
        <f t="shared" si="37"/>
        <v>2.5896977437762313E-3</v>
      </c>
      <c r="AO278" s="9">
        <f t="shared" si="37"/>
        <v>0</v>
      </c>
      <c r="AP278" s="9">
        <f t="shared" si="37"/>
        <v>0</v>
      </c>
      <c r="AQ278" s="9">
        <f t="shared" si="37"/>
        <v>1.7844433544271297E-3</v>
      </c>
      <c r="AR278" s="9">
        <f t="shared" si="37"/>
        <v>0</v>
      </c>
      <c r="AS278" s="9">
        <f t="shared" si="37"/>
        <v>2.7872554422783994E-3</v>
      </c>
      <c r="AT278" s="9">
        <f t="shared" si="37"/>
        <v>0</v>
      </c>
      <c r="AU278" s="9">
        <f t="shared" si="37"/>
        <v>0.98949736945761169</v>
      </c>
      <c r="AV278" s="9">
        <f t="shared" si="35"/>
        <v>0</v>
      </c>
      <c r="AW278" s="9">
        <f t="shared" si="35"/>
        <v>0</v>
      </c>
      <c r="AX278" s="9">
        <f t="shared" si="35"/>
        <v>0</v>
      </c>
      <c r="AY278" s="9">
        <f t="shared" si="35"/>
        <v>0</v>
      </c>
      <c r="AZ278" s="9">
        <f t="shared" si="35"/>
        <v>0</v>
      </c>
      <c r="BA278" s="10">
        <f t="shared" si="35"/>
        <v>1</v>
      </c>
    </row>
    <row r="279" spans="1:53" x14ac:dyDescent="0.2">
      <c r="A279" s="5">
        <v>278</v>
      </c>
      <c r="B279" s="6" t="s">
        <v>302</v>
      </c>
      <c r="C279" s="25"/>
      <c r="D279" s="7"/>
      <c r="E279" s="7"/>
      <c r="F279" s="7"/>
      <c r="G279" s="7"/>
      <c r="H279" s="7"/>
      <c r="I279" s="7"/>
      <c r="J279" s="7"/>
      <c r="K279" s="7"/>
      <c r="L279" s="7"/>
      <c r="M279" s="7">
        <v>13700.472649167337</v>
      </c>
      <c r="N279" s="7"/>
      <c r="O279" s="7"/>
      <c r="P279" s="7"/>
      <c r="Q279" s="7"/>
      <c r="R279" s="7"/>
      <c r="S279" s="7"/>
      <c r="T279" s="7"/>
      <c r="U279" s="7"/>
      <c r="V279" s="7">
        <v>977262.00735083281</v>
      </c>
      <c r="W279" s="7"/>
      <c r="X279" s="7"/>
      <c r="Y279" s="7"/>
      <c r="Z279" s="7"/>
      <c r="AA279" s="7"/>
      <c r="AB279" s="8">
        <f t="shared" si="36"/>
        <v>990962.4800000001</v>
      </c>
      <c r="AC279" s="9">
        <f t="shared" si="38"/>
        <v>0</v>
      </c>
      <c r="AD279" s="9">
        <f t="shared" si="38"/>
        <v>0</v>
      </c>
      <c r="AE279" s="9">
        <f t="shared" si="38"/>
        <v>0</v>
      </c>
      <c r="AF279" s="9">
        <f t="shared" si="38"/>
        <v>0</v>
      </c>
      <c r="AG279" s="9">
        <f t="shared" si="38"/>
        <v>0</v>
      </c>
      <c r="AH279" s="9">
        <f t="shared" si="38"/>
        <v>0</v>
      </c>
      <c r="AI279" s="9">
        <f t="shared" si="38"/>
        <v>0</v>
      </c>
      <c r="AJ279" s="9">
        <f t="shared" si="37"/>
        <v>0</v>
      </c>
      <c r="AK279" s="9">
        <f t="shared" si="37"/>
        <v>0</v>
      </c>
      <c r="AL279" s="9">
        <f t="shared" si="37"/>
        <v>1.382542016037513E-2</v>
      </c>
      <c r="AM279" s="9">
        <f t="shared" si="37"/>
        <v>0</v>
      </c>
      <c r="AN279" s="9">
        <f t="shared" si="37"/>
        <v>0</v>
      </c>
      <c r="AO279" s="9">
        <f t="shared" si="37"/>
        <v>0</v>
      </c>
      <c r="AP279" s="9">
        <f t="shared" si="37"/>
        <v>0</v>
      </c>
      <c r="AQ279" s="9">
        <f t="shared" si="37"/>
        <v>0</v>
      </c>
      <c r="AR279" s="9">
        <f t="shared" si="37"/>
        <v>0</v>
      </c>
      <c r="AS279" s="9">
        <f t="shared" si="37"/>
        <v>0</v>
      </c>
      <c r="AT279" s="9">
        <f t="shared" si="37"/>
        <v>0</v>
      </c>
      <c r="AU279" s="9">
        <f t="shared" si="37"/>
        <v>0.98617457983962487</v>
      </c>
      <c r="AV279" s="9">
        <f t="shared" si="35"/>
        <v>0</v>
      </c>
      <c r="AW279" s="9">
        <f t="shared" si="35"/>
        <v>0</v>
      </c>
      <c r="AX279" s="9">
        <f t="shared" si="35"/>
        <v>0</v>
      </c>
      <c r="AY279" s="9">
        <f t="shared" si="35"/>
        <v>0</v>
      </c>
      <c r="AZ279" s="9">
        <f t="shared" si="35"/>
        <v>0</v>
      </c>
      <c r="BA279" s="10">
        <f t="shared" si="35"/>
        <v>1</v>
      </c>
    </row>
    <row r="280" spans="1:53" x14ac:dyDescent="0.2">
      <c r="A280" s="5">
        <v>279</v>
      </c>
      <c r="B280" s="6" t="s">
        <v>303</v>
      </c>
      <c r="C280" s="25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>
        <v>296752.96000000002</v>
      </c>
      <c r="W280" s="7"/>
      <c r="X280" s="7"/>
      <c r="Y280" s="7"/>
      <c r="Z280" s="7"/>
      <c r="AA280" s="7"/>
      <c r="AB280" s="8">
        <f t="shared" si="36"/>
        <v>296752.96000000002</v>
      </c>
      <c r="AC280" s="9">
        <f t="shared" si="38"/>
        <v>0</v>
      </c>
      <c r="AD280" s="9">
        <f t="shared" si="38"/>
        <v>0</v>
      </c>
      <c r="AE280" s="9">
        <f t="shared" si="38"/>
        <v>0</v>
      </c>
      <c r="AF280" s="9">
        <f t="shared" si="38"/>
        <v>0</v>
      </c>
      <c r="AG280" s="9">
        <f t="shared" si="38"/>
        <v>0</v>
      </c>
      <c r="AH280" s="9">
        <f t="shared" si="38"/>
        <v>0</v>
      </c>
      <c r="AI280" s="9">
        <f t="shared" si="38"/>
        <v>0</v>
      </c>
      <c r="AJ280" s="9">
        <f t="shared" si="37"/>
        <v>0</v>
      </c>
      <c r="AK280" s="9">
        <f t="shared" si="37"/>
        <v>0</v>
      </c>
      <c r="AL280" s="9">
        <f t="shared" si="37"/>
        <v>0</v>
      </c>
      <c r="AM280" s="9">
        <f t="shared" si="37"/>
        <v>0</v>
      </c>
      <c r="AN280" s="9">
        <f t="shared" si="37"/>
        <v>0</v>
      </c>
      <c r="AO280" s="9">
        <f t="shared" si="37"/>
        <v>0</v>
      </c>
      <c r="AP280" s="9">
        <f t="shared" si="37"/>
        <v>0</v>
      </c>
      <c r="AQ280" s="9">
        <f t="shared" si="37"/>
        <v>0</v>
      </c>
      <c r="AR280" s="9">
        <f t="shared" si="37"/>
        <v>0</v>
      </c>
      <c r="AS280" s="9">
        <f t="shared" si="37"/>
        <v>0</v>
      </c>
      <c r="AT280" s="9">
        <f t="shared" si="37"/>
        <v>0</v>
      </c>
      <c r="AU280" s="9">
        <f t="shared" si="37"/>
        <v>1</v>
      </c>
      <c r="AV280" s="9">
        <f t="shared" si="35"/>
        <v>0</v>
      </c>
      <c r="AW280" s="9">
        <f t="shared" si="35"/>
        <v>0</v>
      </c>
      <c r="AX280" s="9">
        <f t="shared" si="35"/>
        <v>0</v>
      </c>
      <c r="AY280" s="9">
        <f t="shared" si="35"/>
        <v>0</v>
      </c>
      <c r="AZ280" s="9">
        <f t="shared" si="35"/>
        <v>0</v>
      </c>
      <c r="BA280" s="10">
        <f t="shared" si="35"/>
        <v>1</v>
      </c>
    </row>
    <row r="281" spans="1:53" x14ac:dyDescent="0.2">
      <c r="A281" s="5">
        <v>280</v>
      </c>
      <c r="B281" s="6" t="s">
        <v>304</v>
      </c>
      <c r="C281" s="25"/>
      <c r="D281" s="7"/>
      <c r="E281" s="7"/>
      <c r="F281" s="7"/>
      <c r="G281" s="7"/>
      <c r="H281" s="7"/>
      <c r="I281" s="7"/>
      <c r="J281" s="7">
        <v>381647.54499999993</v>
      </c>
      <c r="K281" s="7">
        <v>381647.54499999993</v>
      </c>
      <c r="L281" s="7"/>
      <c r="M281" s="7">
        <v>381647.54499999993</v>
      </c>
      <c r="N281" s="7"/>
      <c r="O281" s="7"/>
      <c r="P281" s="7"/>
      <c r="Q281" s="7">
        <v>381647.54499999993</v>
      </c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8">
        <f t="shared" si="36"/>
        <v>1526590.1799999997</v>
      </c>
      <c r="AC281" s="9">
        <f t="shared" si="38"/>
        <v>0</v>
      </c>
      <c r="AD281" s="9">
        <f t="shared" si="38"/>
        <v>0</v>
      </c>
      <c r="AE281" s="9">
        <f t="shared" si="38"/>
        <v>0</v>
      </c>
      <c r="AF281" s="9">
        <f t="shared" si="38"/>
        <v>0</v>
      </c>
      <c r="AG281" s="9">
        <f t="shared" si="38"/>
        <v>0</v>
      </c>
      <c r="AH281" s="9">
        <f t="shared" si="38"/>
        <v>0</v>
      </c>
      <c r="AI281" s="9">
        <f t="shared" si="38"/>
        <v>0.25</v>
      </c>
      <c r="AJ281" s="9">
        <f t="shared" si="37"/>
        <v>0.25</v>
      </c>
      <c r="AK281" s="9">
        <f t="shared" si="37"/>
        <v>0</v>
      </c>
      <c r="AL281" s="9">
        <f t="shared" si="37"/>
        <v>0.25</v>
      </c>
      <c r="AM281" s="9">
        <f t="shared" si="37"/>
        <v>0</v>
      </c>
      <c r="AN281" s="9">
        <f t="shared" si="37"/>
        <v>0</v>
      </c>
      <c r="AO281" s="9">
        <f t="shared" si="37"/>
        <v>0</v>
      </c>
      <c r="AP281" s="9">
        <f t="shared" si="37"/>
        <v>0.25</v>
      </c>
      <c r="AQ281" s="9">
        <f t="shared" si="37"/>
        <v>0</v>
      </c>
      <c r="AR281" s="9">
        <f t="shared" si="37"/>
        <v>0</v>
      </c>
      <c r="AS281" s="9">
        <f t="shared" si="37"/>
        <v>0</v>
      </c>
      <c r="AT281" s="9">
        <f t="shared" si="37"/>
        <v>0</v>
      </c>
      <c r="AU281" s="9">
        <f t="shared" si="37"/>
        <v>0</v>
      </c>
      <c r="AV281" s="9">
        <f t="shared" si="35"/>
        <v>0</v>
      </c>
      <c r="AW281" s="9">
        <f t="shared" si="35"/>
        <v>0</v>
      </c>
      <c r="AX281" s="9">
        <f t="shared" si="35"/>
        <v>0</v>
      </c>
      <c r="AY281" s="9">
        <f t="shared" si="35"/>
        <v>0</v>
      </c>
      <c r="AZ281" s="9">
        <f t="shared" si="35"/>
        <v>0</v>
      </c>
      <c r="BA281" s="10">
        <f t="shared" si="35"/>
        <v>1</v>
      </c>
    </row>
    <row r="282" spans="1:53" x14ac:dyDescent="0.2">
      <c r="A282" s="5">
        <v>281</v>
      </c>
      <c r="B282" s="6" t="s">
        <v>305</v>
      </c>
      <c r="C282" s="25"/>
      <c r="D282" s="7">
        <v>680644.58533252229</v>
      </c>
      <c r="E282" s="7">
        <v>4257.8996119990543</v>
      </c>
      <c r="F282" s="7">
        <v>4257.8996119990543</v>
      </c>
      <c r="G282" s="7">
        <v>4257.8996119990543</v>
      </c>
      <c r="H282" s="7">
        <v>4257.8996119990543</v>
      </c>
      <c r="I282" s="7">
        <v>4257.8996119990543</v>
      </c>
      <c r="J282" s="7">
        <v>971456.99051087676</v>
      </c>
      <c r="K282" s="7">
        <v>401778.29278359638</v>
      </c>
      <c r="L282" s="7">
        <v>38296.050439258841</v>
      </c>
      <c r="M282" s="7">
        <v>315463.85144263116</v>
      </c>
      <c r="N282" s="7">
        <v>11551.789157922791</v>
      </c>
      <c r="O282" s="7">
        <v>142031.36790966176</v>
      </c>
      <c r="P282" s="7">
        <v>31488.420389922161</v>
      </c>
      <c r="Q282" s="7">
        <v>4257.8996119990543</v>
      </c>
      <c r="R282" s="7">
        <v>4257.8996119990543</v>
      </c>
      <c r="S282" s="7">
        <v>57815.090436734732</v>
      </c>
      <c r="T282" s="7">
        <v>1064010.8801623913</v>
      </c>
      <c r="U282" s="7">
        <v>4257.8996119990543</v>
      </c>
      <c r="V282" s="7">
        <v>221563.19798292901</v>
      </c>
      <c r="W282" s="7">
        <v>10539.137235976877</v>
      </c>
      <c r="X282" s="7">
        <v>27607.994178662917</v>
      </c>
      <c r="Y282" s="7">
        <v>1289696.9530886787</v>
      </c>
      <c r="Z282" s="7">
        <v>4257.8996119990543</v>
      </c>
      <c r="AA282" s="7">
        <v>139602.68244024576</v>
      </c>
      <c r="AB282" s="8">
        <f t="shared" si="36"/>
        <v>5441868.3800000045</v>
      </c>
      <c r="AC282" s="9">
        <f t="shared" si="38"/>
        <v>0.12507553248329789</v>
      </c>
      <c r="AD282" s="9">
        <f t="shared" si="38"/>
        <v>7.8243340607937501E-4</v>
      </c>
      <c r="AE282" s="9">
        <f t="shared" si="38"/>
        <v>7.8243340607937501E-4</v>
      </c>
      <c r="AF282" s="9">
        <f t="shared" si="38"/>
        <v>7.8243340607937501E-4</v>
      </c>
      <c r="AG282" s="9">
        <f t="shared" si="38"/>
        <v>7.8243340607937501E-4</v>
      </c>
      <c r="AH282" s="9">
        <f t="shared" si="38"/>
        <v>7.8243340607937501E-4</v>
      </c>
      <c r="AI282" s="9">
        <f t="shared" si="38"/>
        <v>0.17851534117972842</v>
      </c>
      <c r="AJ282" s="9">
        <f t="shared" si="37"/>
        <v>7.3830946419103954E-2</v>
      </c>
      <c r="AK282" s="9">
        <f t="shared" si="37"/>
        <v>7.0372981786925928E-3</v>
      </c>
      <c r="AL282" s="9">
        <f t="shared" si="37"/>
        <v>5.7969768729068546E-2</v>
      </c>
      <c r="AM282" s="9">
        <f t="shared" si="37"/>
        <v>2.1227615868803468E-3</v>
      </c>
      <c r="AN282" s="9">
        <f t="shared" si="37"/>
        <v>2.6099743321917983E-2</v>
      </c>
      <c r="AO282" s="9">
        <f t="shared" si="37"/>
        <v>5.7863252455073412E-3</v>
      </c>
      <c r="AP282" s="9">
        <f t="shared" si="37"/>
        <v>7.8243340607937501E-4</v>
      </c>
      <c r="AQ282" s="9">
        <f t="shared" si="37"/>
        <v>7.8243340607937501E-4</v>
      </c>
      <c r="AR282" s="9">
        <f t="shared" si="37"/>
        <v>1.0624125098140409E-2</v>
      </c>
      <c r="AS282" s="9">
        <f t="shared" si="37"/>
        <v>0.19552308248998673</v>
      </c>
      <c r="AT282" s="9">
        <f t="shared" si="37"/>
        <v>7.8243340607937501E-4</v>
      </c>
      <c r="AU282" s="9">
        <f t="shared" si="37"/>
        <v>4.0714545540502182E-2</v>
      </c>
      <c r="AV282" s="9">
        <f t="shared" si="35"/>
        <v>1.9366762479427826E-3</v>
      </c>
      <c r="AW282" s="9">
        <f t="shared" si="35"/>
        <v>5.0732565087623256E-3</v>
      </c>
      <c r="AX282" s="9">
        <f t="shared" si="35"/>
        <v>0.23699524924722226</v>
      </c>
      <c r="AY282" s="9">
        <f t="shared" si="35"/>
        <v>7.8243340607937501E-4</v>
      </c>
      <c r="AZ282" s="9">
        <f t="shared" si="35"/>
        <v>2.5653447068531569E-2</v>
      </c>
      <c r="BA282" s="10">
        <f t="shared" si="35"/>
        <v>1</v>
      </c>
    </row>
    <row r="283" spans="1:53" ht="25.5" x14ac:dyDescent="0.2">
      <c r="A283" s="5">
        <v>282</v>
      </c>
      <c r="B283" s="6" t="s">
        <v>306</v>
      </c>
      <c r="C283" s="25"/>
      <c r="D283" s="7">
        <v>1232570.9896508169</v>
      </c>
      <c r="E283" s="7">
        <v>772044.67675088113</v>
      </c>
      <c r="F283" s="7">
        <v>226856.43799708091</v>
      </c>
      <c r="G283" s="7">
        <v>442094.7715446027</v>
      </c>
      <c r="H283" s="7">
        <v>1020370.5998068271</v>
      </c>
      <c r="I283" s="7">
        <v>1116692.7799740667</v>
      </c>
      <c r="J283" s="7">
        <v>639007.79598213197</v>
      </c>
      <c r="K283" s="7">
        <v>171768.57115266906</v>
      </c>
      <c r="L283" s="7">
        <v>70379.517835168022</v>
      </c>
      <c r="M283" s="7">
        <v>574144.81733520865</v>
      </c>
      <c r="N283" s="7">
        <v>746244.79934039561</v>
      </c>
      <c r="O283" s="7">
        <v>838364.81069525122</v>
      </c>
      <c r="P283" s="7">
        <v>751014.50690142054</v>
      </c>
      <c r="Q283" s="7">
        <v>833292.45909997285</v>
      </c>
      <c r="R283" s="7">
        <v>130760.51490307206</v>
      </c>
      <c r="S283" s="7">
        <v>311305.55291052454</v>
      </c>
      <c r="T283" s="7">
        <v>66459.678227646233</v>
      </c>
      <c r="U283" s="7">
        <v>130561.77675471289</v>
      </c>
      <c r="V283" s="7">
        <v>1884282.8488712579</v>
      </c>
      <c r="W283" s="7">
        <v>76962.986678901361</v>
      </c>
      <c r="X283" s="7">
        <v>341257.44843100506</v>
      </c>
      <c r="Y283" s="7">
        <v>78933.492239080908</v>
      </c>
      <c r="Z283" s="7">
        <v>2790081.9033132694</v>
      </c>
      <c r="AA283" s="7">
        <v>755110.44360403751</v>
      </c>
      <c r="AB283" s="8">
        <f t="shared" si="36"/>
        <v>16000564.180000002</v>
      </c>
      <c r="AC283" s="9">
        <f t="shared" si="38"/>
        <v>7.7032970574342385E-2</v>
      </c>
      <c r="AD283" s="9">
        <f t="shared" si="38"/>
        <v>4.825109090315096E-2</v>
      </c>
      <c r="AE283" s="9">
        <f t="shared" si="38"/>
        <v>1.4178027439847493E-2</v>
      </c>
      <c r="AF283" s="9">
        <f t="shared" si="38"/>
        <v>2.7629948955000077E-2</v>
      </c>
      <c r="AG283" s="9">
        <f t="shared" si="38"/>
        <v>6.3770913845790839E-2</v>
      </c>
      <c r="AH283" s="9">
        <f t="shared" si="38"/>
        <v>6.9790837836198508E-2</v>
      </c>
      <c r="AI283" s="9">
        <f t="shared" si="38"/>
        <v>3.9936579035185743E-2</v>
      </c>
      <c r="AJ283" s="9">
        <f t="shared" si="37"/>
        <v>1.0735157161981337E-2</v>
      </c>
      <c r="AK283" s="9">
        <f t="shared" si="37"/>
        <v>4.3985647658061526E-3</v>
      </c>
      <c r="AL283" s="9">
        <f t="shared" si="37"/>
        <v>3.588278581156934E-2</v>
      </c>
      <c r="AM283" s="9">
        <f t="shared" si="37"/>
        <v>4.6638655421486243E-2</v>
      </c>
      <c r="AN283" s="9">
        <f t="shared" si="37"/>
        <v>5.2395953121651184E-2</v>
      </c>
      <c r="AO283" s="9">
        <f t="shared" si="37"/>
        <v>4.6936751632805265E-2</v>
      </c>
      <c r="AP283" s="9">
        <f t="shared" si="37"/>
        <v>5.2078942325143235E-2</v>
      </c>
      <c r="AQ283" s="9">
        <f t="shared" si="37"/>
        <v>8.1722440179026277E-3</v>
      </c>
      <c r="AR283" s="9">
        <f t="shared" si="37"/>
        <v>1.9455911017165428E-2</v>
      </c>
      <c r="AS283" s="9">
        <f t="shared" si="37"/>
        <v>4.1535834286842146E-3</v>
      </c>
      <c r="AT283" s="9">
        <f t="shared" si="37"/>
        <v>8.1598233215994555E-3</v>
      </c>
      <c r="AU283" s="9">
        <f t="shared" si="37"/>
        <v>0.11776352556533777</v>
      </c>
      <c r="AV283" s="9">
        <f t="shared" si="35"/>
        <v>4.8100170602172702E-3</v>
      </c>
      <c r="AW283" s="9">
        <f t="shared" si="35"/>
        <v>2.1327838480693188E-2</v>
      </c>
      <c r="AX283" s="9">
        <f t="shared" si="35"/>
        <v>4.93316931522604E-3</v>
      </c>
      <c r="AY283" s="9">
        <f t="shared" si="35"/>
        <v>0.17437397031291862</v>
      </c>
      <c r="AZ283" s="9">
        <f t="shared" si="35"/>
        <v>4.7192738650296606E-2</v>
      </c>
      <c r="BA283" s="10">
        <f t="shared" si="35"/>
        <v>1</v>
      </c>
    </row>
    <row r="284" spans="1:53" ht="25.5" x14ac:dyDescent="0.2">
      <c r="A284" s="5">
        <v>283</v>
      </c>
      <c r="B284" s="6" t="s">
        <v>307</v>
      </c>
      <c r="C284" s="25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>
        <v>9557.7999999999975</v>
      </c>
      <c r="R284" s="7"/>
      <c r="S284" s="7"/>
      <c r="T284" s="7"/>
      <c r="U284" s="7"/>
      <c r="V284" s="7">
        <v>8498.7999999999993</v>
      </c>
      <c r="W284" s="7"/>
      <c r="X284" s="7"/>
      <c r="Y284" s="7"/>
      <c r="Z284" s="7"/>
      <c r="AA284" s="7"/>
      <c r="AB284" s="8">
        <f t="shared" si="36"/>
        <v>18056.599999999999</v>
      </c>
      <c r="AC284" s="9">
        <f t="shared" si="38"/>
        <v>0</v>
      </c>
      <c r="AD284" s="9">
        <f t="shared" si="38"/>
        <v>0</v>
      </c>
      <c r="AE284" s="9">
        <f t="shared" si="38"/>
        <v>0</v>
      </c>
      <c r="AF284" s="9">
        <f t="shared" si="38"/>
        <v>0</v>
      </c>
      <c r="AG284" s="9">
        <f t="shared" si="38"/>
        <v>0</v>
      </c>
      <c r="AH284" s="9">
        <f t="shared" si="38"/>
        <v>0</v>
      </c>
      <c r="AI284" s="9">
        <f t="shared" si="38"/>
        <v>0</v>
      </c>
      <c r="AJ284" s="9">
        <f t="shared" si="37"/>
        <v>0</v>
      </c>
      <c r="AK284" s="9">
        <f t="shared" si="37"/>
        <v>0</v>
      </c>
      <c r="AL284" s="9">
        <f t="shared" si="37"/>
        <v>0</v>
      </c>
      <c r="AM284" s="9">
        <f t="shared" si="37"/>
        <v>0</v>
      </c>
      <c r="AN284" s="9">
        <f t="shared" si="37"/>
        <v>0</v>
      </c>
      <c r="AO284" s="9">
        <f t="shared" si="37"/>
        <v>0</v>
      </c>
      <c r="AP284" s="9">
        <f t="shared" si="37"/>
        <v>0.52932445753907154</v>
      </c>
      <c r="AQ284" s="9">
        <f t="shared" si="37"/>
        <v>0</v>
      </c>
      <c r="AR284" s="9">
        <f t="shared" si="37"/>
        <v>0</v>
      </c>
      <c r="AS284" s="9">
        <f t="shared" si="37"/>
        <v>0</v>
      </c>
      <c r="AT284" s="9">
        <f t="shared" si="37"/>
        <v>0</v>
      </c>
      <c r="AU284" s="9">
        <f t="shared" si="37"/>
        <v>0.47067554246092841</v>
      </c>
      <c r="AV284" s="9">
        <f t="shared" si="35"/>
        <v>0</v>
      </c>
      <c r="AW284" s="9">
        <f t="shared" si="35"/>
        <v>0</v>
      </c>
      <c r="AX284" s="9">
        <f t="shared" si="35"/>
        <v>0</v>
      </c>
      <c r="AY284" s="9">
        <f t="shared" si="35"/>
        <v>0</v>
      </c>
      <c r="AZ284" s="9">
        <f t="shared" si="35"/>
        <v>0</v>
      </c>
      <c r="BA284" s="10">
        <f t="shared" si="35"/>
        <v>1</v>
      </c>
    </row>
    <row r="285" spans="1:53" ht="25.5" x14ac:dyDescent="0.2">
      <c r="A285" s="5">
        <v>284</v>
      </c>
      <c r="B285" s="6" t="s">
        <v>308</v>
      </c>
      <c r="C285" s="25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>
        <v>0</v>
      </c>
      <c r="S285" s="7"/>
      <c r="T285" s="7"/>
      <c r="U285" s="7"/>
      <c r="V285" s="7">
        <v>14305385.609999999</v>
      </c>
      <c r="W285" s="7"/>
      <c r="X285" s="7"/>
      <c r="Y285" s="7"/>
      <c r="Z285" s="7"/>
      <c r="AA285" s="7"/>
      <c r="AB285" s="8">
        <f t="shared" si="36"/>
        <v>14305385.609999999</v>
      </c>
      <c r="AC285" s="9">
        <f t="shared" si="38"/>
        <v>0</v>
      </c>
      <c r="AD285" s="9">
        <f t="shared" si="38"/>
        <v>0</v>
      </c>
      <c r="AE285" s="9">
        <f t="shared" si="38"/>
        <v>0</v>
      </c>
      <c r="AF285" s="9">
        <f t="shared" si="38"/>
        <v>0</v>
      </c>
      <c r="AG285" s="9">
        <f t="shared" si="38"/>
        <v>0</v>
      </c>
      <c r="AH285" s="9">
        <f t="shared" si="38"/>
        <v>0</v>
      </c>
      <c r="AI285" s="9">
        <f t="shared" si="38"/>
        <v>0</v>
      </c>
      <c r="AJ285" s="9">
        <f t="shared" si="37"/>
        <v>0</v>
      </c>
      <c r="AK285" s="9">
        <f t="shared" si="37"/>
        <v>0</v>
      </c>
      <c r="AL285" s="9">
        <f t="shared" si="37"/>
        <v>0</v>
      </c>
      <c r="AM285" s="9">
        <f t="shared" si="37"/>
        <v>0</v>
      </c>
      <c r="AN285" s="9">
        <f t="shared" si="37"/>
        <v>0</v>
      </c>
      <c r="AO285" s="9">
        <f t="shared" si="37"/>
        <v>0</v>
      </c>
      <c r="AP285" s="9">
        <f t="shared" si="37"/>
        <v>0</v>
      </c>
      <c r="AQ285" s="9">
        <f t="shared" si="37"/>
        <v>0</v>
      </c>
      <c r="AR285" s="9">
        <f t="shared" si="37"/>
        <v>0</v>
      </c>
      <c r="AS285" s="9">
        <f t="shared" si="37"/>
        <v>0</v>
      </c>
      <c r="AT285" s="9">
        <f t="shared" si="37"/>
        <v>0</v>
      </c>
      <c r="AU285" s="9">
        <f t="shared" si="37"/>
        <v>1</v>
      </c>
      <c r="AV285" s="9">
        <f t="shared" si="35"/>
        <v>0</v>
      </c>
      <c r="AW285" s="9">
        <f t="shared" si="35"/>
        <v>0</v>
      </c>
      <c r="AX285" s="9">
        <f t="shared" si="35"/>
        <v>0</v>
      </c>
      <c r="AY285" s="9">
        <f t="shared" si="35"/>
        <v>0</v>
      </c>
      <c r="AZ285" s="9">
        <f t="shared" si="35"/>
        <v>0</v>
      </c>
      <c r="BA285" s="10">
        <f t="shared" si="35"/>
        <v>1</v>
      </c>
    </row>
    <row r="286" spans="1:53" x14ac:dyDescent="0.2">
      <c r="A286" s="5">
        <v>285</v>
      </c>
      <c r="B286" s="6" t="s">
        <v>309</v>
      </c>
      <c r="C286" s="25"/>
      <c r="D286" s="7">
        <v>0</v>
      </c>
      <c r="E286" s="7"/>
      <c r="F286" s="7"/>
      <c r="G286" s="7"/>
      <c r="H286" s="7"/>
      <c r="I286" s="7">
        <v>0</v>
      </c>
      <c r="J286" s="7"/>
      <c r="K286" s="7">
        <v>0</v>
      </c>
      <c r="L286" s="7"/>
      <c r="M286" s="7"/>
      <c r="N286" s="7">
        <v>30000</v>
      </c>
      <c r="O286" s="7">
        <v>6674.7</v>
      </c>
      <c r="P286" s="7"/>
      <c r="Q286" s="7">
        <v>6669</v>
      </c>
      <c r="R286" s="7">
        <v>0</v>
      </c>
      <c r="S286" s="7"/>
      <c r="T286" s="7"/>
      <c r="U286" s="7"/>
      <c r="V286" s="7">
        <v>20712078.259999998</v>
      </c>
      <c r="W286" s="7"/>
      <c r="X286" s="7"/>
      <c r="Y286" s="7"/>
      <c r="Z286" s="7">
        <v>0</v>
      </c>
      <c r="AA286" s="7"/>
      <c r="AB286" s="8">
        <f t="shared" si="36"/>
        <v>20755421.959999997</v>
      </c>
      <c r="AC286" s="9">
        <f t="shared" si="38"/>
        <v>0</v>
      </c>
      <c r="AD286" s="9">
        <f t="shared" si="38"/>
        <v>0</v>
      </c>
      <c r="AE286" s="9">
        <f t="shared" si="38"/>
        <v>0</v>
      </c>
      <c r="AF286" s="9">
        <f t="shared" si="38"/>
        <v>0</v>
      </c>
      <c r="AG286" s="9">
        <f t="shared" si="38"/>
        <v>0</v>
      </c>
      <c r="AH286" s="9">
        <f t="shared" si="38"/>
        <v>0</v>
      </c>
      <c r="AI286" s="9">
        <f t="shared" si="38"/>
        <v>0</v>
      </c>
      <c r="AJ286" s="9">
        <f t="shared" si="38"/>
        <v>0</v>
      </c>
      <c r="AK286" s="9">
        <f t="shared" si="38"/>
        <v>0</v>
      </c>
      <c r="AL286" s="9">
        <f t="shared" si="37"/>
        <v>0</v>
      </c>
      <c r="AM286" s="9">
        <f t="shared" si="37"/>
        <v>1.4454054491311341E-3</v>
      </c>
      <c r="AN286" s="9">
        <f t="shared" si="37"/>
        <v>3.21588258377186E-4</v>
      </c>
      <c r="AO286" s="9">
        <f t="shared" si="37"/>
        <v>0</v>
      </c>
      <c r="AP286" s="9">
        <f t="shared" si="37"/>
        <v>3.2131363134185113E-4</v>
      </c>
      <c r="AQ286" s="9">
        <f t="shared" si="37"/>
        <v>0</v>
      </c>
      <c r="AR286" s="9">
        <f t="shared" si="37"/>
        <v>0</v>
      </c>
      <c r="AS286" s="9">
        <f t="shared" si="37"/>
        <v>0</v>
      </c>
      <c r="AT286" s="9">
        <f t="shared" si="37"/>
        <v>0</v>
      </c>
      <c r="AU286" s="9">
        <f t="shared" si="37"/>
        <v>0.99791169266114987</v>
      </c>
      <c r="AV286" s="9">
        <f t="shared" si="35"/>
        <v>0</v>
      </c>
      <c r="AW286" s="9">
        <f t="shared" si="35"/>
        <v>0</v>
      </c>
      <c r="AX286" s="9">
        <f t="shared" si="35"/>
        <v>0</v>
      </c>
      <c r="AY286" s="9">
        <f t="shared" si="35"/>
        <v>0</v>
      </c>
      <c r="AZ286" s="9">
        <f t="shared" si="35"/>
        <v>0</v>
      </c>
      <c r="BA286" s="10">
        <f t="shared" si="35"/>
        <v>1</v>
      </c>
    </row>
    <row r="287" spans="1:53" x14ac:dyDescent="0.2">
      <c r="A287" s="5">
        <v>286</v>
      </c>
      <c r="B287" s="6" t="s">
        <v>310</v>
      </c>
      <c r="C287" s="25"/>
      <c r="D287" s="7">
        <v>2438.5100000000002</v>
      </c>
      <c r="E287" s="7">
        <v>170169.57</v>
      </c>
      <c r="F287" s="7">
        <v>109179.84</v>
      </c>
      <c r="G287" s="7"/>
      <c r="H287" s="7">
        <v>13646.460000000001</v>
      </c>
      <c r="I287" s="7">
        <v>2913331.6100000003</v>
      </c>
      <c r="J287" s="7">
        <v>115623.95</v>
      </c>
      <c r="K287" s="7">
        <v>2914802.88</v>
      </c>
      <c r="L287" s="7">
        <v>883.16</v>
      </c>
      <c r="M287" s="7">
        <v>5672365.7600000007</v>
      </c>
      <c r="N287" s="7">
        <v>39536.379999999997</v>
      </c>
      <c r="O287" s="7">
        <v>3290187.0400000005</v>
      </c>
      <c r="P287" s="7">
        <v>15601.260000000002</v>
      </c>
      <c r="Q287" s="7">
        <v>3153849.27</v>
      </c>
      <c r="R287" s="7">
        <v>6837.01</v>
      </c>
      <c r="S287" s="7"/>
      <c r="T287" s="7">
        <v>18053.11</v>
      </c>
      <c r="U287" s="7">
        <v>5838.27</v>
      </c>
      <c r="V287" s="7">
        <v>31748.749999999996</v>
      </c>
      <c r="W287" s="7">
        <v>8169.98</v>
      </c>
      <c r="X287" s="7">
        <v>528.83000000000004</v>
      </c>
      <c r="Y287" s="7">
        <v>4832.38</v>
      </c>
      <c r="Z287" s="7">
        <v>22215.35</v>
      </c>
      <c r="AA287" s="7"/>
      <c r="AB287" s="8">
        <f t="shared" si="36"/>
        <v>18509839.370000005</v>
      </c>
      <c r="AC287" s="9">
        <f t="shared" si="38"/>
        <v>1.3174128371703961E-4</v>
      </c>
      <c r="AD287" s="9">
        <f t="shared" si="38"/>
        <v>9.1934655184422575E-3</v>
      </c>
      <c r="AE287" s="9">
        <f t="shared" si="38"/>
        <v>5.8984758223755438E-3</v>
      </c>
      <c r="AF287" s="9">
        <f t="shared" si="38"/>
        <v>0</v>
      </c>
      <c r="AG287" s="9">
        <f t="shared" si="38"/>
        <v>7.3725437197027371E-4</v>
      </c>
      <c r="AH287" s="9">
        <f t="shared" si="38"/>
        <v>0.15739367326557191</v>
      </c>
      <c r="AI287" s="9">
        <f t="shared" si="38"/>
        <v>6.2466209289421815E-3</v>
      </c>
      <c r="AJ287" s="9">
        <f t="shared" si="38"/>
        <v>0.15747315909851675</v>
      </c>
      <c r="AK287" s="9">
        <f t="shared" si="38"/>
        <v>4.7713001844380662E-5</v>
      </c>
      <c r="AL287" s="9">
        <f t="shared" si="37"/>
        <v>0.30645137683871748</v>
      </c>
      <c r="AM287" s="9">
        <f t="shared" si="37"/>
        <v>2.1359655915803868E-3</v>
      </c>
      <c r="AN287" s="9">
        <f t="shared" si="37"/>
        <v>0.17775340856456065</v>
      </c>
      <c r="AO287" s="9">
        <f t="shared" si="37"/>
        <v>8.4286306802239946E-4</v>
      </c>
      <c r="AP287" s="9">
        <f t="shared" si="37"/>
        <v>0.17038771687622695</v>
      </c>
      <c r="AQ287" s="9">
        <f t="shared" si="37"/>
        <v>3.6937165489837518E-4</v>
      </c>
      <c r="AR287" s="9">
        <f t="shared" si="37"/>
        <v>0</v>
      </c>
      <c r="AS287" s="9">
        <f t="shared" si="37"/>
        <v>9.753250495117612E-4</v>
      </c>
      <c r="AT287" s="9">
        <f t="shared" si="37"/>
        <v>3.1541440653787799E-4</v>
      </c>
      <c r="AU287" s="9">
        <f t="shared" si="37"/>
        <v>1.7152363867326196E-3</v>
      </c>
      <c r="AV287" s="9">
        <f t="shared" si="35"/>
        <v>4.4138578605071912E-4</v>
      </c>
      <c r="AW287" s="9">
        <f t="shared" si="35"/>
        <v>2.8570210115226944E-5</v>
      </c>
      <c r="AX287" s="9">
        <f t="shared" si="35"/>
        <v>2.6107087713749292E-4</v>
      </c>
      <c r="AY287" s="9">
        <f t="shared" si="35"/>
        <v>1.200191398527517E-3</v>
      </c>
      <c r="AZ287" s="9">
        <f t="shared" si="35"/>
        <v>0</v>
      </c>
      <c r="BA287" s="10">
        <f t="shared" si="35"/>
        <v>1</v>
      </c>
    </row>
    <row r="288" spans="1:53" x14ac:dyDescent="0.2">
      <c r="A288" s="5">
        <v>287</v>
      </c>
      <c r="B288" s="6" t="s">
        <v>311</v>
      </c>
      <c r="C288" s="25"/>
      <c r="D288" s="7">
        <v>575977.13979351334</v>
      </c>
      <c r="E288" s="7">
        <v>207166.30468334505</v>
      </c>
      <c r="F288" s="7">
        <v>214165.09882873323</v>
      </c>
      <c r="G288" s="7">
        <v>99115.106830517267</v>
      </c>
      <c r="H288" s="7">
        <v>574391.04505917674</v>
      </c>
      <c r="I288" s="7">
        <v>307042.45624882984</v>
      </c>
      <c r="J288" s="7">
        <v>881101.70209445222</v>
      </c>
      <c r="K288" s="7">
        <v>587441.9084183278</v>
      </c>
      <c r="L288" s="7">
        <v>72014.34139090078</v>
      </c>
      <c r="M288" s="7">
        <v>609925.09196588933</v>
      </c>
      <c r="N288" s="7">
        <v>476402.3843296704</v>
      </c>
      <c r="O288" s="7">
        <v>2449335.764819941</v>
      </c>
      <c r="P288" s="7">
        <v>1486501.1290177221</v>
      </c>
      <c r="Q288" s="7">
        <v>871623.63822446135</v>
      </c>
      <c r="R288" s="7">
        <v>183323.6019127547</v>
      </c>
      <c r="S288" s="7">
        <v>267995.86646478239</v>
      </c>
      <c r="T288" s="7">
        <v>155972.02946176741</v>
      </c>
      <c r="U288" s="7">
        <v>132292.65113132689</v>
      </c>
      <c r="V288" s="7">
        <v>492979.68267307308</v>
      </c>
      <c r="W288" s="7">
        <v>184733.08600932368</v>
      </c>
      <c r="X288" s="7">
        <v>125027.25871290499</v>
      </c>
      <c r="Y288" s="7">
        <v>87483.980235489129</v>
      </c>
      <c r="Z288" s="7">
        <v>395070.67349895125</v>
      </c>
      <c r="AA288" s="7">
        <v>211457.63819414645</v>
      </c>
      <c r="AB288" s="8">
        <f t="shared" si="36"/>
        <v>11648539.579999998</v>
      </c>
      <c r="AC288" s="9">
        <f t="shared" si="38"/>
        <v>4.9446296322196423E-2</v>
      </c>
      <c r="AD288" s="9">
        <f t="shared" si="38"/>
        <v>1.778474488244346E-2</v>
      </c>
      <c r="AE288" s="9">
        <f t="shared" si="38"/>
        <v>1.838557506354228E-2</v>
      </c>
      <c r="AF288" s="9">
        <f t="shared" si="38"/>
        <v>8.5088011376716535E-3</v>
      </c>
      <c r="AG288" s="9">
        <f t="shared" si="38"/>
        <v>4.9310133782382429E-2</v>
      </c>
      <c r="AH288" s="9">
        <f t="shared" si="38"/>
        <v>2.635887993856393E-2</v>
      </c>
      <c r="AI288" s="9">
        <f t="shared" si="38"/>
        <v>7.5640529531037781E-2</v>
      </c>
      <c r="AJ288" s="9">
        <f t="shared" si="38"/>
        <v>5.043052001359366E-2</v>
      </c>
      <c r="AK288" s="9">
        <f t="shared" si="38"/>
        <v>6.1822635272275727E-3</v>
      </c>
      <c r="AL288" s="9">
        <f t="shared" si="37"/>
        <v>5.2360648970374138E-2</v>
      </c>
      <c r="AM288" s="9">
        <f t="shared" si="37"/>
        <v>4.0898035419618714E-2</v>
      </c>
      <c r="AN288" s="9">
        <f t="shared" si="37"/>
        <v>0.21026977227474394</v>
      </c>
      <c r="AO288" s="9">
        <f t="shared" si="37"/>
        <v>0.12761266069524935</v>
      </c>
      <c r="AP288" s="9">
        <f t="shared" si="37"/>
        <v>7.4826859816916336E-2</v>
      </c>
      <c r="AQ288" s="9">
        <f t="shared" si="37"/>
        <v>1.5737904365926939E-2</v>
      </c>
      <c r="AR288" s="9">
        <f t="shared" si="37"/>
        <v>2.3006821123303631E-2</v>
      </c>
      <c r="AS288" s="9">
        <f t="shared" si="37"/>
        <v>1.3389835557546127E-2</v>
      </c>
      <c r="AT288" s="9">
        <f t="shared" si="37"/>
        <v>1.1357016063925062E-2</v>
      </c>
      <c r="AU288" s="9">
        <f t="shared" si="37"/>
        <v>4.2321157883130373E-2</v>
      </c>
      <c r="AV288" s="9">
        <f t="shared" si="35"/>
        <v>1.5858905293716117E-2</v>
      </c>
      <c r="AW288" s="9">
        <f t="shared" si="35"/>
        <v>1.0733299041844781E-2</v>
      </c>
      <c r="AX288" s="9">
        <f t="shared" si="35"/>
        <v>7.5102960018863709E-3</v>
      </c>
      <c r="AY288" s="9">
        <f t="shared" si="35"/>
        <v>3.3915897420932428E-2</v>
      </c>
      <c r="AZ288" s="9">
        <f t="shared" si="35"/>
        <v>1.8153145872226713E-2</v>
      </c>
      <c r="BA288" s="10">
        <f t="shared" si="35"/>
        <v>1</v>
      </c>
    </row>
    <row r="289" spans="1:53" x14ac:dyDescent="0.2">
      <c r="A289" s="5">
        <v>288</v>
      </c>
      <c r="B289" s="6" t="s">
        <v>312</v>
      </c>
      <c r="C289" s="25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>
        <v>66690</v>
      </c>
      <c r="W289" s="7"/>
      <c r="X289" s="7"/>
      <c r="Y289" s="7"/>
      <c r="Z289" s="7"/>
      <c r="AA289" s="7"/>
      <c r="AB289" s="8">
        <f t="shared" si="36"/>
        <v>66690</v>
      </c>
      <c r="AC289" s="9">
        <f t="shared" si="38"/>
        <v>0</v>
      </c>
      <c r="AD289" s="9">
        <f t="shared" si="38"/>
        <v>0</v>
      </c>
      <c r="AE289" s="9">
        <f t="shared" si="38"/>
        <v>0</v>
      </c>
      <c r="AF289" s="9">
        <f t="shared" si="38"/>
        <v>0</v>
      </c>
      <c r="AG289" s="9">
        <f t="shared" si="38"/>
        <v>0</v>
      </c>
      <c r="AH289" s="9">
        <f t="shared" si="38"/>
        <v>0</v>
      </c>
      <c r="AI289" s="9">
        <f t="shared" si="38"/>
        <v>0</v>
      </c>
      <c r="AJ289" s="9">
        <f t="shared" si="38"/>
        <v>0</v>
      </c>
      <c r="AK289" s="9">
        <f t="shared" si="38"/>
        <v>0</v>
      </c>
      <c r="AL289" s="9">
        <f t="shared" si="37"/>
        <v>0</v>
      </c>
      <c r="AM289" s="9">
        <f t="shared" si="37"/>
        <v>0</v>
      </c>
      <c r="AN289" s="9">
        <f t="shared" si="37"/>
        <v>0</v>
      </c>
      <c r="AO289" s="9">
        <f t="shared" si="37"/>
        <v>0</v>
      </c>
      <c r="AP289" s="9">
        <f t="shared" si="37"/>
        <v>0</v>
      </c>
      <c r="AQ289" s="9">
        <f t="shared" si="37"/>
        <v>0</v>
      </c>
      <c r="AR289" s="9">
        <f t="shared" si="37"/>
        <v>0</v>
      </c>
      <c r="AS289" s="9">
        <f t="shared" si="37"/>
        <v>0</v>
      </c>
      <c r="AT289" s="9">
        <f t="shared" si="37"/>
        <v>0</v>
      </c>
      <c r="AU289" s="9">
        <f t="shared" si="37"/>
        <v>1</v>
      </c>
      <c r="AV289" s="9">
        <f t="shared" si="35"/>
        <v>0</v>
      </c>
      <c r="AW289" s="9">
        <f t="shared" si="35"/>
        <v>0</v>
      </c>
      <c r="AX289" s="9">
        <f t="shared" si="35"/>
        <v>0</v>
      </c>
      <c r="AY289" s="9">
        <f t="shared" si="35"/>
        <v>0</v>
      </c>
      <c r="AZ289" s="9">
        <f t="shared" si="35"/>
        <v>0</v>
      </c>
      <c r="BA289" s="10">
        <f t="shared" si="35"/>
        <v>1</v>
      </c>
    </row>
    <row r="290" spans="1:53" x14ac:dyDescent="0.2">
      <c r="A290" s="5">
        <v>289</v>
      </c>
      <c r="B290" s="6" t="s">
        <v>313</v>
      </c>
      <c r="C290" s="25"/>
      <c r="D290" s="7"/>
      <c r="E290" s="7"/>
      <c r="F290" s="7"/>
      <c r="G290" s="7"/>
      <c r="H290" s="7"/>
      <c r="I290" s="7"/>
      <c r="J290" s="7"/>
      <c r="K290" s="7"/>
      <c r="L290" s="7"/>
      <c r="M290" s="7">
        <v>49000000</v>
      </c>
      <c r="N290" s="7"/>
      <c r="O290" s="7"/>
      <c r="P290" s="7"/>
      <c r="Q290" s="7"/>
      <c r="R290" s="7">
        <v>231510.00082242829</v>
      </c>
      <c r="S290" s="7">
        <v>11124.740840946428</v>
      </c>
      <c r="T290" s="7">
        <v>1034747.316665143</v>
      </c>
      <c r="U290" s="7">
        <v>439695.73167148244</v>
      </c>
      <c r="V290" s="7">
        <v>9675314.3300000001</v>
      </c>
      <c r="W290" s="7"/>
      <c r="X290" s="7"/>
      <c r="Y290" s="7"/>
      <c r="Z290" s="7"/>
      <c r="AA290" s="7"/>
      <c r="AB290" s="8">
        <f t="shared" si="36"/>
        <v>60392392.119999997</v>
      </c>
      <c r="AC290" s="9">
        <f t="shared" si="38"/>
        <v>0</v>
      </c>
      <c r="AD290" s="9">
        <f t="shared" si="38"/>
        <v>0</v>
      </c>
      <c r="AE290" s="9">
        <f t="shared" si="38"/>
        <v>0</v>
      </c>
      <c r="AF290" s="9">
        <f t="shared" si="38"/>
        <v>0</v>
      </c>
      <c r="AG290" s="9">
        <f t="shared" si="38"/>
        <v>0</v>
      </c>
      <c r="AH290" s="9">
        <f t="shared" si="38"/>
        <v>0</v>
      </c>
      <c r="AI290" s="9">
        <f t="shared" si="38"/>
        <v>0</v>
      </c>
      <c r="AJ290" s="9">
        <f t="shared" si="38"/>
        <v>0</v>
      </c>
      <c r="AK290" s="9">
        <f t="shared" si="38"/>
        <v>0</v>
      </c>
      <c r="AL290" s="9">
        <f t="shared" si="37"/>
        <v>0.8113604757141718</v>
      </c>
      <c r="AM290" s="9">
        <f t="shared" si="37"/>
        <v>0</v>
      </c>
      <c r="AN290" s="9">
        <f t="shared" si="37"/>
        <v>0</v>
      </c>
      <c r="AO290" s="9">
        <f t="shared" si="37"/>
        <v>0</v>
      </c>
      <c r="AP290" s="9">
        <f t="shared" si="37"/>
        <v>0</v>
      </c>
      <c r="AQ290" s="9">
        <f t="shared" si="37"/>
        <v>3.833429885711709E-3</v>
      </c>
      <c r="AR290" s="9">
        <f t="shared" si="37"/>
        <v>1.8420765348790141E-4</v>
      </c>
      <c r="AS290" s="9">
        <f t="shared" si="37"/>
        <v>1.7133736226395781E-2</v>
      </c>
      <c r="AT290" s="9">
        <f t="shared" si="37"/>
        <v>7.2806477146625482E-3</v>
      </c>
      <c r="AU290" s="9">
        <f t="shared" si="37"/>
        <v>0.16020750280557028</v>
      </c>
      <c r="AV290" s="9">
        <f t="shared" si="35"/>
        <v>0</v>
      </c>
      <c r="AW290" s="9">
        <f t="shared" si="35"/>
        <v>0</v>
      </c>
      <c r="AX290" s="9">
        <f t="shared" si="35"/>
        <v>0</v>
      </c>
      <c r="AY290" s="9">
        <f t="shared" ref="AV290:BA332" si="39">+Z290/$AB290</f>
        <v>0</v>
      </c>
      <c r="AZ290" s="9">
        <f t="shared" si="39"/>
        <v>0</v>
      </c>
      <c r="BA290" s="10">
        <f t="shared" si="39"/>
        <v>1</v>
      </c>
    </row>
    <row r="291" spans="1:53" x14ac:dyDescent="0.2">
      <c r="A291" s="5">
        <v>290</v>
      </c>
      <c r="B291" s="6" t="s">
        <v>314</v>
      </c>
      <c r="C291" s="25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>
        <v>35738826.04999999</v>
      </c>
      <c r="W291" s="7"/>
      <c r="X291" s="7"/>
      <c r="Y291" s="7"/>
      <c r="Z291" s="7"/>
      <c r="AA291" s="7"/>
      <c r="AB291" s="8">
        <f t="shared" si="36"/>
        <v>35738826.04999999</v>
      </c>
      <c r="AC291" s="9">
        <f t="shared" si="38"/>
        <v>0</v>
      </c>
      <c r="AD291" s="9">
        <f t="shared" si="38"/>
        <v>0</v>
      </c>
      <c r="AE291" s="9">
        <f t="shared" si="38"/>
        <v>0</v>
      </c>
      <c r="AF291" s="9">
        <f t="shared" si="38"/>
        <v>0</v>
      </c>
      <c r="AG291" s="9">
        <f t="shared" si="38"/>
        <v>0</v>
      </c>
      <c r="AH291" s="9">
        <f t="shared" si="38"/>
        <v>0</v>
      </c>
      <c r="AI291" s="9">
        <f t="shared" si="38"/>
        <v>0</v>
      </c>
      <c r="AJ291" s="9">
        <f t="shared" si="38"/>
        <v>0</v>
      </c>
      <c r="AK291" s="9">
        <f t="shared" si="38"/>
        <v>0</v>
      </c>
      <c r="AL291" s="9">
        <f t="shared" si="37"/>
        <v>0</v>
      </c>
      <c r="AM291" s="9">
        <f t="shared" si="37"/>
        <v>0</v>
      </c>
      <c r="AN291" s="9">
        <f t="shared" si="37"/>
        <v>0</v>
      </c>
      <c r="AO291" s="9">
        <f t="shared" si="37"/>
        <v>0</v>
      </c>
      <c r="AP291" s="9">
        <f t="shared" si="37"/>
        <v>0</v>
      </c>
      <c r="AQ291" s="9">
        <f t="shared" si="37"/>
        <v>0</v>
      </c>
      <c r="AR291" s="9">
        <f t="shared" si="37"/>
        <v>0</v>
      </c>
      <c r="AS291" s="9">
        <f t="shared" si="37"/>
        <v>0</v>
      </c>
      <c r="AT291" s="9">
        <f t="shared" si="37"/>
        <v>0</v>
      </c>
      <c r="AU291" s="9">
        <f t="shared" si="37"/>
        <v>1</v>
      </c>
      <c r="AV291" s="9">
        <f t="shared" si="39"/>
        <v>0</v>
      </c>
      <c r="AW291" s="9">
        <f t="shared" si="39"/>
        <v>0</v>
      </c>
      <c r="AX291" s="9">
        <f t="shared" si="39"/>
        <v>0</v>
      </c>
      <c r="AY291" s="9">
        <f t="shared" si="39"/>
        <v>0</v>
      </c>
      <c r="AZ291" s="9">
        <f t="shared" si="39"/>
        <v>0</v>
      </c>
      <c r="BA291" s="10">
        <f t="shared" si="39"/>
        <v>1</v>
      </c>
    </row>
    <row r="292" spans="1:53" ht="25.5" x14ac:dyDescent="0.2">
      <c r="A292" s="5">
        <v>291</v>
      </c>
      <c r="B292" s="6" t="s">
        <v>315</v>
      </c>
      <c r="C292" s="25"/>
      <c r="D292" s="7">
        <v>715087.47757701448</v>
      </c>
      <c r="E292" s="7">
        <v>393049.64155184862</v>
      </c>
      <c r="F292" s="7">
        <v>157721.49501193655</v>
      </c>
      <c r="G292" s="7">
        <v>191138.8084802106</v>
      </c>
      <c r="H292" s="7">
        <v>436455.45210456464</v>
      </c>
      <c r="I292" s="7">
        <v>326479.85643758142</v>
      </c>
      <c r="J292" s="7">
        <v>244249.41415618573</v>
      </c>
      <c r="K292" s="7">
        <v>362754.65845260461</v>
      </c>
      <c r="L292" s="7">
        <v>215815.20900421953</v>
      </c>
      <c r="M292" s="7">
        <v>1095437.5409510597</v>
      </c>
      <c r="N292" s="7">
        <v>1250285.6909096986</v>
      </c>
      <c r="O292" s="7">
        <v>153430.13392530836</v>
      </c>
      <c r="P292" s="7">
        <v>274600.16731518373</v>
      </c>
      <c r="Q292" s="7">
        <v>843992.65572251962</v>
      </c>
      <c r="R292" s="7">
        <v>281751.17695638386</v>
      </c>
      <c r="S292" s="7">
        <v>769946.30380534811</v>
      </c>
      <c r="T292" s="7">
        <v>642586.33297627151</v>
      </c>
      <c r="U292" s="7">
        <v>645183.43296518002</v>
      </c>
      <c r="V292" s="7">
        <v>3253319.1002486842</v>
      </c>
      <c r="W292" s="7">
        <v>277283.70403112407</v>
      </c>
      <c r="X292" s="7">
        <v>278927.81665086467</v>
      </c>
      <c r="Y292" s="7">
        <v>138171.83664111202</v>
      </c>
      <c r="Z292" s="7">
        <v>1001669.1301855093</v>
      </c>
      <c r="AA292" s="7">
        <v>387626.86393958464</v>
      </c>
      <c r="AB292" s="8">
        <f t="shared" si="36"/>
        <v>14336963.9</v>
      </c>
      <c r="AC292" s="9">
        <f t="shared" si="38"/>
        <v>4.9877190356670598E-2</v>
      </c>
      <c r="AD292" s="9">
        <f t="shared" si="38"/>
        <v>2.7415123891875642E-2</v>
      </c>
      <c r="AE292" s="9">
        <f t="shared" si="38"/>
        <v>1.1001038721450401E-2</v>
      </c>
      <c r="AF292" s="9">
        <f t="shared" si="38"/>
        <v>1.3331888802496783E-2</v>
      </c>
      <c r="AG292" s="9">
        <f t="shared" si="38"/>
        <v>3.0442669392824837E-2</v>
      </c>
      <c r="AH292" s="9">
        <f t="shared" si="38"/>
        <v>2.2771896387182883E-2</v>
      </c>
      <c r="AI292" s="9">
        <f t="shared" si="38"/>
        <v>1.7036341575512072E-2</v>
      </c>
      <c r="AJ292" s="9">
        <f t="shared" si="38"/>
        <v>2.5302055650192758E-2</v>
      </c>
      <c r="AK292" s="9">
        <f t="shared" si="38"/>
        <v>1.5053062176171032E-2</v>
      </c>
      <c r="AL292" s="9">
        <f t="shared" si="37"/>
        <v>7.6406521533548655E-2</v>
      </c>
      <c r="AM292" s="9">
        <f t="shared" si="37"/>
        <v>8.7207145085278381E-2</v>
      </c>
      <c r="AN292" s="9">
        <f t="shared" si="37"/>
        <v>1.0701717253072552E-2</v>
      </c>
      <c r="AO292" s="9">
        <f t="shared" si="37"/>
        <v>1.9153299766290387E-2</v>
      </c>
      <c r="AP292" s="9">
        <f t="shared" si="37"/>
        <v>5.8868297472836603E-2</v>
      </c>
      <c r="AQ292" s="9">
        <f t="shared" si="37"/>
        <v>1.9652081076690434E-2</v>
      </c>
      <c r="AR292" s="9">
        <f t="shared" ref="AL292:AX315" si="40">+S292/$AB292</f>
        <v>5.370358111910626E-2</v>
      </c>
      <c r="AS292" s="9">
        <f t="shared" si="40"/>
        <v>4.4820251864920405E-2</v>
      </c>
      <c r="AT292" s="9">
        <f t="shared" si="40"/>
        <v>4.500139900367469E-2</v>
      </c>
      <c r="AU292" s="9">
        <f t="shared" si="40"/>
        <v>0.22691827383681171</v>
      </c>
      <c r="AV292" s="9">
        <f t="shared" si="39"/>
        <v>1.9340475847269452E-2</v>
      </c>
      <c r="AW292" s="9">
        <f t="shared" si="39"/>
        <v>1.9455152331859096E-2</v>
      </c>
      <c r="AX292" s="9">
        <f t="shared" si="39"/>
        <v>9.6374544572238215E-3</v>
      </c>
      <c r="AY292" s="9">
        <f t="shared" si="39"/>
        <v>6.9866196021147076E-2</v>
      </c>
      <c r="AZ292" s="9">
        <f t="shared" si="39"/>
        <v>2.703688637589334E-2</v>
      </c>
      <c r="BA292" s="10">
        <f t="shared" si="39"/>
        <v>1</v>
      </c>
    </row>
    <row r="293" spans="1:53" x14ac:dyDescent="0.2">
      <c r="A293" s="5">
        <v>292</v>
      </c>
      <c r="B293" s="6" t="s">
        <v>316</v>
      </c>
      <c r="C293" s="25"/>
      <c r="D293" s="7">
        <v>951209.41999999981</v>
      </c>
      <c r="E293" s="7"/>
      <c r="F293" s="7"/>
      <c r="G293" s="7"/>
      <c r="H293" s="7">
        <v>150859.88</v>
      </c>
      <c r="I293" s="7"/>
      <c r="J293" s="7">
        <v>18139.88</v>
      </c>
      <c r="K293" s="7">
        <v>225.76999999999998</v>
      </c>
      <c r="L293" s="7"/>
      <c r="M293" s="7">
        <v>343781.63</v>
      </c>
      <c r="N293" s="7">
        <v>171421.47000000003</v>
      </c>
      <c r="O293" s="7">
        <v>452192.16000000003</v>
      </c>
      <c r="P293" s="7"/>
      <c r="Q293" s="7">
        <v>132919.71</v>
      </c>
      <c r="R293" s="7"/>
      <c r="S293" s="7"/>
      <c r="T293" s="7">
        <v>51014.89</v>
      </c>
      <c r="U293" s="7"/>
      <c r="V293" s="7">
        <v>2593252.4300000002</v>
      </c>
      <c r="W293" s="7"/>
      <c r="X293" s="7">
        <v>141166.44</v>
      </c>
      <c r="Y293" s="7"/>
      <c r="Z293" s="7"/>
      <c r="AA293" s="7"/>
      <c r="AB293" s="8">
        <f t="shared" si="36"/>
        <v>5006183.6800000006</v>
      </c>
      <c r="AC293" s="9">
        <f t="shared" si="38"/>
        <v>0.19000689563192369</v>
      </c>
      <c r="AD293" s="9">
        <f t="shared" si="38"/>
        <v>0</v>
      </c>
      <c r="AE293" s="9">
        <f t="shared" si="38"/>
        <v>0</v>
      </c>
      <c r="AF293" s="9">
        <f t="shared" si="38"/>
        <v>0</v>
      </c>
      <c r="AG293" s="9">
        <f t="shared" si="38"/>
        <v>3.0134707322604669E-2</v>
      </c>
      <c r="AH293" s="9">
        <f t="shared" si="38"/>
        <v>0</v>
      </c>
      <c r="AI293" s="9">
        <f t="shared" si="38"/>
        <v>3.6234946936665332E-3</v>
      </c>
      <c r="AJ293" s="9">
        <f t="shared" si="38"/>
        <v>4.5098225401110321E-5</v>
      </c>
      <c r="AK293" s="9">
        <f t="shared" si="38"/>
        <v>0</v>
      </c>
      <c r="AL293" s="9">
        <f t="shared" si="40"/>
        <v>6.8671397610404888E-2</v>
      </c>
      <c r="AM293" s="9">
        <f t="shared" si="40"/>
        <v>3.4241945752977246E-2</v>
      </c>
      <c r="AN293" s="9">
        <f t="shared" si="40"/>
        <v>9.0326721691522102E-2</v>
      </c>
      <c r="AO293" s="9">
        <f t="shared" si="40"/>
        <v>0</v>
      </c>
      <c r="AP293" s="9">
        <f t="shared" si="40"/>
        <v>2.6551105292245285E-2</v>
      </c>
      <c r="AQ293" s="9">
        <f t="shared" si="40"/>
        <v>0</v>
      </c>
      <c r="AR293" s="9">
        <f t="shared" si="40"/>
        <v>0</v>
      </c>
      <c r="AS293" s="9">
        <f t="shared" si="40"/>
        <v>1.0190375196141424E-2</v>
      </c>
      <c r="AT293" s="9">
        <f t="shared" si="40"/>
        <v>0</v>
      </c>
      <c r="AU293" s="9">
        <f t="shared" si="40"/>
        <v>0.51800984457685739</v>
      </c>
      <c r="AV293" s="9">
        <f t="shared" si="39"/>
        <v>0</v>
      </c>
      <c r="AW293" s="9">
        <f t="shared" si="39"/>
        <v>2.8198414006255557E-2</v>
      </c>
      <c r="AX293" s="9">
        <f t="shared" si="39"/>
        <v>0</v>
      </c>
      <c r="AY293" s="9">
        <f t="shared" si="39"/>
        <v>0</v>
      </c>
      <c r="AZ293" s="9">
        <f t="shared" si="39"/>
        <v>0</v>
      </c>
      <c r="BA293" s="10">
        <f t="shared" si="39"/>
        <v>1</v>
      </c>
    </row>
    <row r="294" spans="1:53" ht="25.5" x14ac:dyDescent="0.2">
      <c r="A294" s="5">
        <v>293</v>
      </c>
      <c r="B294" s="6" t="s">
        <v>317</v>
      </c>
      <c r="C294" s="25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>
        <v>14853.11</v>
      </c>
      <c r="W294" s="7"/>
      <c r="X294" s="7"/>
      <c r="Y294" s="7"/>
      <c r="Z294" s="7"/>
      <c r="AA294" s="7"/>
      <c r="AB294" s="8">
        <f t="shared" si="36"/>
        <v>14853.11</v>
      </c>
      <c r="AC294" s="9">
        <f t="shared" si="38"/>
        <v>0</v>
      </c>
      <c r="AD294" s="9">
        <f t="shared" si="38"/>
        <v>0</v>
      </c>
      <c r="AE294" s="9">
        <f t="shared" si="38"/>
        <v>0</v>
      </c>
      <c r="AF294" s="9">
        <f t="shared" si="38"/>
        <v>0</v>
      </c>
      <c r="AG294" s="9">
        <f t="shared" si="38"/>
        <v>0</v>
      </c>
      <c r="AH294" s="9">
        <f t="shared" si="38"/>
        <v>0</v>
      </c>
      <c r="AI294" s="9">
        <f t="shared" si="38"/>
        <v>0</v>
      </c>
      <c r="AJ294" s="9">
        <f t="shared" si="38"/>
        <v>0</v>
      </c>
      <c r="AK294" s="9">
        <f t="shared" si="38"/>
        <v>0</v>
      </c>
      <c r="AL294" s="9">
        <f t="shared" si="40"/>
        <v>0</v>
      </c>
      <c r="AM294" s="9">
        <f t="shared" si="40"/>
        <v>0</v>
      </c>
      <c r="AN294" s="9">
        <f t="shared" si="40"/>
        <v>0</v>
      </c>
      <c r="AO294" s="9">
        <f t="shared" si="40"/>
        <v>0</v>
      </c>
      <c r="AP294" s="9">
        <f t="shared" si="40"/>
        <v>0</v>
      </c>
      <c r="AQ294" s="9">
        <f t="shared" si="40"/>
        <v>0</v>
      </c>
      <c r="AR294" s="9">
        <f t="shared" si="40"/>
        <v>0</v>
      </c>
      <c r="AS294" s="9">
        <f t="shared" si="40"/>
        <v>0</v>
      </c>
      <c r="AT294" s="9">
        <f t="shared" si="40"/>
        <v>0</v>
      </c>
      <c r="AU294" s="9">
        <f t="shared" si="40"/>
        <v>1</v>
      </c>
      <c r="AV294" s="9">
        <f t="shared" si="39"/>
        <v>0</v>
      </c>
      <c r="AW294" s="9">
        <f t="shared" si="39"/>
        <v>0</v>
      </c>
      <c r="AX294" s="9">
        <f t="shared" si="39"/>
        <v>0</v>
      </c>
      <c r="AY294" s="9">
        <f t="shared" si="39"/>
        <v>0</v>
      </c>
      <c r="AZ294" s="9">
        <f t="shared" si="39"/>
        <v>0</v>
      </c>
      <c r="BA294" s="10">
        <f t="shared" si="39"/>
        <v>1</v>
      </c>
    </row>
    <row r="295" spans="1:53" x14ac:dyDescent="0.2">
      <c r="A295" s="5">
        <v>294</v>
      </c>
      <c r="B295" s="6" t="s">
        <v>318</v>
      </c>
      <c r="C295" s="25"/>
      <c r="D295" s="7">
        <v>950321.50458333665</v>
      </c>
      <c r="E295" s="7">
        <v>950321.50458333665</v>
      </c>
      <c r="F295" s="7">
        <v>950321.50458333665</v>
      </c>
      <c r="G295" s="7">
        <v>950321.50458333665</v>
      </c>
      <c r="H295" s="7">
        <v>950321.50458333665</v>
      </c>
      <c r="I295" s="7">
        <v>950321.50458333665</v>
      </c>
      <c r="J295" s="7">
        <v>950321.50458333665</v>
      </c>
      <c r="K295" s="7">
        <v>950321.50458333665</v>
      </c>
      <c r="L295" s="7">
        <v>950321.50458333665</v>
      </c>
      <c r="M295" s="7">
        <v>950321.50458333665</v>
      </c>
      <c r="N295" s="7">
        <v>950321.50458333665</v>
      </c>
      <c r="O295" s="7">
        <v>950321.50458333665</v>
      </c>
      <c r="P295" s="7">
        <v>950321.50458333665</v>
      </c>
      <c r="Q295" s="7">
        <v>950321.50458333665</v>
      </c>
      <c r="R295" s="7">
        <v>950321.50458333665</v>
      </c>
      <c r="S295" s="7">
        <v>950321.50458333665</v>
      </c>
      <c r="T295" s="7">
        <v>950321.50458333665</v>
      </c>
      <c r="U295" s="7">
        <v>950321.50458333665</v>
      </c>
      <c r="V295" s="7">
        <v>3406226.4145833366</v>
      </c>
      <c r="W295" s="7">
        <v>950321.50458333665</v>
      </c>
      <c r="X295" s="7">
        <v>950321.50458333665</v>
      </c>
      <c r="Y295" s="7">
        <v>950321.50458333665</v>
      </c>
      <c r="Z295" s="7">
        <v>950321.50458333665</v>
      </c>
      <c r="AA295" s="7">
        <v>950321.50458333665</v>
      </c>
      <c r="AB295" s="8">
        <f t="shared" si="36"/>
        <v>25263621.020000078</v>
      </c>
      <c r="AC295" s="9">
        <f t="shared" si="38"/>
        <v>3.7616203307950576E-2</v>
      </c>
      <c r="AD295" s="9">
        <f t="shared" si="38"/>
        <v>3.7616203307950576E-2</v>
      </c>
      <c r="AE295" s="9">
        <f t="shared" si="38"/>
        <v>3.7616203307950576E-2</v>
      </c>
      <c r="AF295" s="9">
        <f t="shared" si="38"/>
        <v>3.7616203307950576E-2</v>
      </c>
      <c r="AG295" s="9">
        <f t="shared" si="38"/>
        <v>3.7616203307950576E-2</v>
      </c>
      <c r="AH295" s="9">
        <f t="shared" si="38"/>
        <v>3.7616203307950576E-2</v>
      </c>
      <c r="AI295" s="9">
        <f t="shared" si="38"/>
        <v>3.7616203307950576E-2</v>
      </c>
      <c r="AJ295" s="9">
        <f t="shared" si="38"/>
        <v>3.7616203307950576E-2</v>
      </c>
      <c r="AK295" s="9">
        <f t="shared" si="38"/>
        <v>3.7616203307950576E-2</v>
      </c>
      <c r="AL295" s="9">
        <f t="shared" si="40"/>
        <v>3.7616203307950576E-2</v>
      </c>
      <c r="AM295" s="9">
        <f t="shared" si="40"/>
        <v>3.7616203307950576E-2</v>
      </c>
      <c r="AN295" s="9">
        <f t="shared" si="40"/>
        <v>3.7616203307950576E-2</v>
      </c>
      <c r="AO295" s="9">
        <f t="shared" si="40"/>
        <v>3.7616203307950576E-2</v>
      </c>
      <c r="AP295" s="9">
        <f t="shared" si="40"/>
        <v>3.7616203307950576E-2</v>
      </c>
      <c r="AQ295" s="9">
        <f t="shared" si="40"/>
        <v>3.7616203307950576E-2</v>
      </c>
      <c r="AR295" s="9">
        <f t="shared" si="40"/>
        <v>3.7616203307950576E-2</v>
      </c>
      <c r="AS295" s="9">
        <f t="shared" si="40"/>
        <v>3.7616203307950576E-2</v>
      </c>
      <c r="AT295" s="9">
        <f t="shared" si="40"/>
        <v>3.7616203307950576E-2</v>
      </c>
      <c r="AU295" s="9">
        <f t="shared" si="40"/>
        <v>0.13482732391713681</v>
      </c>
      <c r="AV295" s="9">
        <f t="shared" si="39"/>
        <v>3.7616203307950576E-2</v>
      </c>
      <c r="AW295" s="9">
        <f t="shared" si="39"/>
        <v>3.7616203307950576E-2</v>
      </c>
      <c r="AX295" s="9">
        <f t="shared" si="39"/>
        <v>3.7616203307950576E-2</v>
      </c>
      <c r="AY295" s="9">
        <f t="shared" si="39"/>
        <v>3.7616203307950576E-2</v>
      </c>
      <c r="AZ295" s="9">
        <f t="shared" si="39"/>
        <v>3.7616203307950576E-2</v>
      </c>
      <c r="BA295" s="10">
        <f t="shared" si="39"/>
        <v>1</v>
      </c>
    </row>
    <row r="296" spans="1:53" x14ac:dyDescent="0.2">
      <c r="A296" s="5">
        <v>295</v>
      </c>
      <c r="B296" s="6" t="s">
        <v>319</v>
      </c>
      <c r="C296" s="25"/>
      <c r="D296" s="7">
        <v>363581.77016481932</v>
      </c>
      <c r="E296" s="7">
        <v>132132.56456585473</v>
      </c>
      <c r="F296" s="7">
        <v>127730.91620394762</v>
      </c>
      <c r="G296" s="7">
        <v>91906.701375581208</v>
      </c>
      <c r="H296" s="7">
        <v>261711.59380823403</v>
      </c>
      <c r="I296" s="7">
        <v>300027.53002123523</v>
      </c>
      <c r="J296" s="7">
        <v>248853.17926889414</v>
      </c>
      <c r="K296" s="7">
        <v>287249.06664143247</v>
      </c>
      <c r="L296" s="7">
        <v>19614.219669798909</v>
      </c>
      <c r="M296" s="7">
        <v>1784917.5860886453</v>
      </c>
      <c r="N296" s="7">
        <v>252445.96887791302</v>
      </c>
      <c r="O296" s="7">
        <v>575713.35457828047</v>
      </c>
      <c r="P296" s="7">
        <v>301752.45812737284</v>
      </c>
      <c r="Q296" s="7">
        <v>453816.2242243698</v>
      </c>
      <c r="R296" s="7">
        <v>251456.28557207162</v>
      </c>
      <c r="S296" s="7">
        <v>63612.720535327899</v>
      </c>
      <c r="T296" s="7">
        <v>413937.63194139447</v>
      </c>
      <c r="U296" s="7">
        <v>70829.140968532403</v>
      </c>
      <c r="V296" s="7">
        <v>12205494.333291212</v>
      </c>
      <c r="W296" s="7">
        <v>130824.3663657826</v>
      </c>
      <c r="X296" s="7">
        <v>237865.56323718914</v>
      </c>
      <c r="Y296" s="7">
        <v>100409.33292574633</v>
      </c>
      <c r="Z296" s="7">
        <v>293369.51222796523</v>
      </c>
      <c r="AA296" s="7">
        <v>60140.799318399877</v>
      </c>
      <c r="AB296" s="8">
        <f t="shared" si="36"/>
        <v>19029392.820000004</v>
      </c>
      <c r="AC296" s="9">
        <f t="shared" si="38"/>
        <v>1.9106325335966196E-2</v>
      </c>
      <c r="AD296" s="9">
        <f t="shared" si="38"/>
        <v>6.943603814147061E-3</v>
      </c>
      <c r="AE296" s="9">
        <f t="shared" si="38"/>
        <v>6.7122959419757041E-3</v>
      </c>
      <c r="AF296" s="9">
        <f t="shared" si="38"/>
        <v>4.8297232730929139E-3</v>
      </c>
      <c r="AG296" s="9">
        <f t="shared" si="38"/>
        <v>1.3753018621444063E-2</v>
      </c>
      <c r="AH296" s="9">
        <f t="shared" si="38"/>
        <v>1.5766531957126059E-2</v>
      </c>
      <c r="AI296" s="9">
        <f t="shared" si="38"/>
        <v>1.3077305283610939E-2</v>
      </c>
      <c r="AJ296" s="9">
        <f t="shared" si="38"/>
        <v>1.5095020075445182E-2</v>
      </c>
      <c r="AK296" s="9">
        <f t="shared" si="38"/>
        <v>1.0307328171387713E-3</v>
      </c>
      <c r="AL296" s="9">
        <f t="shared" si="40"/>
        <v>9.3797926343329591E-2</v>
      </c>
      <c r="AM296" s="9">
        <f t="shared" si="40"/>
        <v>1.3266107398476258E-2</v>
      </c>
      <c r="AN296" s="9">
        <f t="shared" si="40"/>
        <v>3.0253900375276418E-2</v>
      </c>
      <c r="AO296" s="9">
        <f t="shared" si="40"/>
        <v>1.5857177419251613E-2</v>
      </c>
      <c r="AP296" s="9">
        <f t="shared" si="40"/>
        <v>2.3848171537423215E-2</v>
      </c>
      <c r="AQ296" s="9">
        <f t="shared" si="40"/>
        <v>1.3214099259530213E-2</v>
      </c>
      <c r="AR296" s="9">
        <f t="shared" si="40"/>
        <v>3.3428665400438082E-3</v>
      </c>
      <c r="AS296" s="9">
        <f t="shared" si="40"/>
        <v>2.1752540181226569E-2</v>
      </c>
      <c r="AT296" s="9">
        <f t="shared" si="40"/>
        <v>3.7220914843951593E-3</v>
      </c>
      <c r="AU296" s="9">
        <f t="shared" si="40"/>
        <v>0.64140219547431732</v>
      </c>
      <c r="AV296" s="9">
        <f t="shared" si="39"/>
        <v>6.8748576270013942E-3</v>
      </c>
      <c r="AW296" s="9">
        <f t="shared" si="39"/>
        <v>1.2499902938951948E-2</v>
      </c>
      <c r="AX296" s="9">
        <f t="shared" si="39"/>
        <v>5.2765389771246684E-3</v>
      </c>
      <c r="AY296" s="9">
        <f t="shared" si="39"/>
        <v>1.5416651230176517E-2</v>
      </c>
      <c r="AZ296" s="9">
        <f t="shared" si="39"/>
        <v>3.1604160935282993E-3</v>
      </c>
      <c r="BA296" s="10">
        <f t="shared" si="39"/>
        <v>1</v>
      </c>
    </row>
    <row r="297" spans="1:53" ht="25.5" x14ac:dyDescent="0.2">
      <c r="A297" s="5">
        <v>296</v>
      </c>
      <c r="B297" s="6" t="s">
        <v>320</v>
      </c>
      <c r="C297" s="25"/>
      <c r="D297" s="7">
        <v>12903168.914711684</v>
      </c>
      <c r="E297" s="7">
        <v>2501737.0086719347</v>
      </c>
      <c r="F297" s="7">
        <v>1814948.1423581652</v>
      </c>
      <c r="G297" s="7">
        <v>1920535.5774737974</v>
      </c>
      <c r="H297" s="7">
        <v>9356065.8300832454</v>
      </c>
      <c r="I297" s="7">
        <v>5318930.8240738604</v>
      </c>
      <c r="J297" s="7">
        <v>5993869.4295431674</v>
      </c>
      <c r="K297" s="7">
        <v>2094809.504688964</v>
      </c>
      <c r="L297" s="7">
        <v>376966.03376989183</v>
      </c>
      <c r="M297" s="7">
        <v>35780986.469490282</v>
      </c>
      <c r="N297" s="7">
        <v>6520749.8405371429</v>
      </c>
      <c r="O297" s="7">
        <v>9155890.3436561301</v>
      </c>
      <c r="P297" s="7">
        <v>8396227.7635190263</v>
      </c>
      <c r="Q297" s="7">
        <v>12710940.683181096</v>
      </c>
      <c r="R297" s="7">
        <v>910784.82385533594</v>
      </c>
      <c r="S297" s="7">
        <v>1666738.6615120277</v>
      </c>
      <c r="T297" s="7">
        <v>449394.06989819044</v>
      </c>
      <c r="U297" s="7">
        <v>1185584.8204790968</v>
      </c>
      <c r="V297" s="7">
        <v>45995937.548751853</v>
      </c>
      <c r="W297" s="7">
        <v>1846712.2566510565</v>
      </c>
      <c r="X297" s="7">
        <v>3103986.8951183478</v>
      </c>
      <c r="Y297" s="7">
        <v>661300.98015775112</v>
      </c>
      <c r="Z297" s="7">
        <v>7339216.947937577</v>
      </c>
      <c r="AA297" s="7">
        <v>570863.00988027989</v>
      </c>
      <c r="AB297" s="8">
        <f t="shared" si="36"/>
        <v>178576346.37999991</v>
      </c>
      <c r="AC297" s="9">
        <f t="shared" si="38"/>
        <v>7.2255756018518288E-2</v>
      </c>
      <c r="AD297" s="9">
        <f t="shared" si="38"/>
        <v>1.400934143511026E-2</v>
      </c>
      <c r="AE297" s="9">
        <f t="shared" si="38"/>
        <v>1.016342969911627E-2</v>
      </c>
      <c r="AF297" s="9">
        <f t="shared" si="38"/>
        <v>1.0754703052256492E-2</v>
      </c>
      <c r="AG297" s="9">
        <f t="shared" si="38"/>
        <v>5.2392525772557194E-2</v>
      </c>
      <c r="AH297" s="9">
        <f t="shared" si="38"/>
        <v>2.9785192338718198E-2</v>
      </c>
      <c r="AI297" s="9">
        <f t="shared" si="38"/>
        <v>3.3564744441509448E-2</v>
      </c>
      <c r="AJ297" s="9">
        <f t="shared" si="38"/>
        <v>1.1730610168444892E-2</v>
      </c>
      <c r="AK297" s="9">
        <f t="shared" si="38"/>
        <v>2.1109516540770211E-3</v>
      </c>
      <c r="AL297" s="9">
        <f t="shared" si="40"/>
        <v>0.20036800614875644</v>
      </c>
      <c r="AM297" s="9">
        <f t="shared" si="40"/>
        <v>3.6515193488511476E-2</v>
      </c>
      <c r="AN297" s="9">
        <f t="shared" si="40"/>
        <v>5.1271573919274484E-2</v>
      </c>
      <c r="AO297" s="9">
        <f t="shared" si="40"/>
        <v>4.7017580624324963E-2</v>
      </c>
      <c r="AP297" s="9">
        <f t="shared" si="40"/>
        <v>7.1179307567044547E-2</v>
      </c>
      <c r="AQ297" s="9">
        <f t="shared" si="40"/>
        <v>5.1002545539667373E-3</v>
      </c>
      <c r="AR297" s="9">
        <f t="shared" si="40"/>
        <v>9.3334794629816569E-3</v>
      </c>
      <c r="AS297" s="9">
        <f t="shared" si="40"/>
        <v>2.5165374866719832E-3</v>
      </c>
      <c r="AT297" s="9">
        <f t="shared" si="40"/>
        <v>6.6390921558908056E-3</v>
      </c>
      <c r="AU297" s="9">
        <f t="shared" si="40"/>
        <v>0.25757015686094964</v>
      </c>
      <c r="AV297" s="9">
        <f t="shared" si="39"/>
        <v>1.0341303840550988E-2</v>
      </c>
      <c r="AW297" s="9">
        <f t="shared" si="39"/>
        <v>1.7381847921298866E-2</v>
      </c>
      <c r="AX297" s="9">
        <f t="shared" si="39"/>
        <v>3.7031835042169682E-3</v>
      </c>
      <c r="AY297" s="9">
        <f t="shared" si="39"/>
        <v>4.1098483067405565E-2</v>
      </c>
      <c r="AZ297" s="9">
        <f t="shared" si="39"/>
        <v>3.1967448178468003E-3</v>
      </c>
      <c r="BA297" s="10">
        <f t="shared" si="39"/>
        <v>1</v>
      </c>
    </row>
    <row r="298" spans="1:53" x14ac:dyDescent="0.2">
      <c r="A298" s="5">
        <v>297</v>
      </c>
      <c r="B298" s="6" t="s">
        <v>321</v>
      </c>
      <c r="C298" s="25"/>
      <c r="D298" s="7">
        <v>529559.76158341672</v>
      </c>
      <c r="E298" s="7">
        <v>91926.88969145072</v>
      </c>
      <c r="F298" s="7">
        <v>59345.14273564882</v>
      </c>
      <c r="G298" s="7">
        <v>61987.755058051713</v>
      </c>
      <c r="H298" s="7">
        <v>321829.43129778921</v>
      </c>
      <c r="I298" s="7">
        <v>190856.46490351</v>
      </c>
      <c r="J298" s="7">
        <v>151350.66613294845</v>
      </c>
      <c r="K298" s="7">
        <v>174523.40570643716</v>
      </c>
      <c r="L298" s="7">
        <v>31798.607458528881</v>
      </c>
      <c r="M298" s="7">
        <v>1388648.9493353884</v>
      </c>
      <c r="N298" s="7">
        <v>275321.35490260576</v>
      </c>
      <c r="O298" s="7">
        <v>118925.0212439968</v>
      </c>
      <c r="P298" s="7">
        <v>191029.0767408557</v>
      </c>
      <c r="Q298" s="7">
        <v>393078.16845341079</v>
      </c>
      <c r="R298" s="7">
        <v>366767.7709739636</v>
      </c>
      <c r="S298" s="7">
        <v>301465.06875812443</v>
      </c>
      <c r="T298" s="7">
        <v>126120.88010785042</v>
      </c>
      <c r="U298" s="7">
        <v>231788.97377318508</v>
      </c>
      <c r="V298" s="7">
        <v>4032465.3059370583</v>
      </c>
      <c r="W298" s="7">
        <v>97340.441966013532</v>
      </c>
      <c r="X298" s="7">
        <v>128425.88736082055</v>
      </c>
      <c r="Y298" s="7">
        <v>146936.59267677044</v>
      </c>
      <c r="Z298" s="7">
        <v>300759.51498225128</v>
      </c>
      <c r="AA298" s="7">
        <v>168979.49821992355</v>
      </c>
      <c r="AB298" s="8">
        <f t="shared" si="36"/>
        <v>9881230.6300000008</v>
      </c>
      <c r="AC298" s="9">
        <f t="shared" si="38"/>
        <v>5.3592490795189213E-2</v>
      </c>
      <c r="AD298" s="9">
        <f t="shared" si="38"/>
        <v>9.3031822789719377E-3</v>
      </c>
      <c r="AE298" s="9">
        <f t="shared" si="38"/>
        <v>6.0058453200630144E-3</v>
      </c>
      <c r="AF298" s="9">
        <f t="shared" si="38"/>
        <v>6.2732828914905826E-3</v>
      </c>
      <c r="AG298" s="9">
        <f t="shared" si="38"/>
        <v>3.2569772263051529E-2</v>
      </c>
      <c r="AH298" s="9">
        <f t="shared" si="38"/>
        <v>1.9315050123823493E-2</v>
      </c>
      <c r="AI298" s="9">
        <f t="shared" si="38"/>
        <v>1.5316985484929263E-2</v>
      </c>
      <c r="AJ298" s="9">
        <f t="shared" si="38"/>
        <v>1.7662112366507648E-2</v>
      </c>
      <c r="AK298" s="9">
        <f t="shared" si="38"/>
        <v>3.218081699458206E-3</v>
      </c>
      <c r="AL298" s="9">
        <f t="shared" si="40"/>
        <v>0.14053400849883699</v>
      </c>
      <c r="AM298" s="9">
        <f t="shared" si="40"/>
        <v>2.7863063338154848E-2</v>
      </c>
      <c r="AN298" s="9">
        <f t="shared" si="40"/>
        <v>1.2035446362615341E-2</v>
      </c>
      <c r="AO298" s="9">
        <f t="shared" si="40"/>
        <v>1.9332518781707223E-2</v>
      </c>
      <c r="AP298" s="9">
        <f t="shared" si="40"/>
        <v>3.9780284781533407E-2</v>
      </c>
      <c r="AQ298" s="9">
        <f t="shared" si="40"/>
        <v>3.7117620740521426E-2</v>
      </c>
      <c r="AR298" s="9">
        <f t="shared" si="40"/>
        <v>3.0508858668156034E-2</v>
      </c>
      <c r="AS298" s="9">
        <f t="shared" si="40"/>
        <v>1.2763681451269842E-2</v>
      </c>
      <c r="AT298" s="9">
        <f t="shared" si="40"/>
        <v>2.3457500634532304E-2</v>
      </c>
      <c r="AU298" s="9">
        <f t="shared" si="40"/>
        <v>0.40809343055856373</v>
      </c>
      <c r="AV298" s="9">
        <f t="shared" si="39"/>
        <v>9.8510444306888455E-3</v>
      </c>
      <c r="AW298" s="9">
        <f t="shared" si="39"/>
        <v>1.2996952724786319E-2</v>
      </c>
      <c r="AX298" s="9">
        <f t="shared" si="39"/>
        <v>1.4870272558021492E-2</v>
      </c>
      <c r="AY298" s="9">
        <f t="shared" si="39"/>
        <v>3.0437455236509467E-2</v>
      </c>
      <c r="AZ298" s="9">
        <f t="shared" si="39"/>
        <v>1.7101058010617808E-2</v>
      </c>
      <c r="BA298" s="10">
        <f t="shared" si="39"/>
        <v>1</v>
      </c>
    </row>
    <row r="299" spans="1:53" x14ac:dyDescent="0.2">
      <c r="A299" s="5">
        <v>298</v>
      </c>
      <c r="B299" s="6" t="s">
        <v>322</v>
      </c>
      <c r="C299" s="25"/>
      <c r="D299" s="7">
        <v>267516.29987419472</v>
      </c>
      <c r="E299" s="7">
        <v>58739.667828532431</v>
      </c>
      <c r="F299" s="7">
        <v>37749.604463561242</v>
      </c>
      <c r="G299" s="7">
        <v>35942.642860813161</v>
      </c>
      <c r="H299" s="7">
        <v>112787.23161041876</v>
      </c>
      <c r="I299" s="7">
        <v>107502.10608631538</v>
      </c>
      <c r="J299" s="7">
        <v>86463.358150350832</v>
      </c>
      <c r="K299" s="7">
        <v>117844.76607622404</v>
      </c>
      <c r="L299" s="7">
        <v>21515.585878038615</v>
      </c>
      <c r="M299" s="7">
        <v>768049.92322604905</v>
      </c>
      <c r="N299" s="7">
        <v>199955.82754130615</v>
      </c>
      <c r="O299" s="7">
        <v>64672.637528207692</v>
      </c>
      <c r="P299" s="7">
        <v>107712.47430454954</v>
      </c>
      <c r="Q299" s="7">
        <v>224322.1404476715</v>
      </c>
      <c r="R299" s="7">
        <v>87959.245292999622</v>
      </c>
      <c r="S299" s="7">
        <v>141382.9232958931</v>
      </c>
      <c r="T299" s="7">
        <v>79530.091144426347</v>
      </c>
      <c r="U299" s="7">
        <v>91236.173841697077</v>
      </c>
      <c r="V299" s="7">
        <v>4298257.094247547</v>
      </c>
      <c r="W299" s="7">
        <v>60597.444779908015</v>
      </c>
      <c r="X299" s="7">
        <v>69084.264610280108</v>
      </c>
      <c r="Y299" s="7">
        <v>44999.996534492653</v>
      </c>
      <c r="Z299" s="7">
        <v>167459.25592916587</v>
      </c>
      <c r="AA299" s="7">
        <v>93323.78444735767</v>
      </c>
      <c r="AB299" s="8">
        <f t="shared" si="36"/>
        <v>7344604.5400000019</v>
      </c>
      <c r="AC299" s="9">
        <f t="shared" si="38"/>
        <v>3.6423513126847627E-2</v>
      </c>
      <c r="AD299" s="9">
        <f t="shared" si="38"/>
        <v>7.9976624348698303E-3</v>
      </c>
      <c r="AE299" s="9">
        <f t="shared" si="38"/>
        <v>5.1397735927060859E-3</v>
      </c>
      <c r="AF299" s="9">
        <f t="shared" si="38"/>
        <v>4.8937478750643738E-3</v>
      </c>
      <c r="AG299" s="9">
        <f t="shared" si="38"/>
        <v>1.5356474401876883E-2</v>
      </c>
      <c r="AH299" s="9">
        <f t="shared" si="38"/>
        <v>1.4636881468680866E-2</v>
      </c>
      <c r="AI299" s="9">
        <f t="shared" si="38"/>
        <v>1.1772364009451598E-2</v>
      </c>
      <c r="AJ299" s="9">
        <f t="shared" si="38"/>
        <v>1.6045079818037964E-2</v>
      </c>
      <c r="AK299" s="9">
        <f t="shared" si="38"/>
        <v>2.9294410285619831E-3</v>
      </c>
      <c r="AL299" s="9">
        <f t="shared" si="40"/>
        <v>0.10457335300261773</v>
      </c>
      <c r="AM299" s="9">
        <f t="shared" si="40"/>
        <v>2.7224859616649433E-2</v>
      </c>
      <c r="AN299" s="9">
        <f t="shared" si="40"/>
        <v>8.8054621832924004E-3</v>
      </c>
      <c r="AO299" s="9">
        <f t="shared" si="40"/>
        <v>1.4665524020786762E-2</v>
      </c>
      <c r="AP299" s="9">
        <f t="shared" si="40"/>
        <v>3.0542439586226031E-2</v>
      </c>
      <c r="AQ299" s="9">
        <f t="shared" si="40"/>
        <v>1.1976035580126632E-2</v>
      </c>
      <c r="AR299" s="9">
        <f t="shared" si="40"/>
        <v>1.924990277228637E-2</v>
      </c>
      <c r="AS299" s="9">
        <f t="shared" si="40"/>
        <v>1.0828369412034583E-2</v>
      </c>
      <c r="AT299" s="9">
        <f t="shared" si="40"/>
        <v>1.2422203720405763E-2</v>
      </c>
      <c r="AU299" s="9">
        <f t="shared" si="40"/>
        <v>0.58522648439932834</v>
      </c>
      <c r="AV299" s="9">
        <f t="shared" si="39"/>
        <v>8.2506068842622803E-3</v>
      </c>
      <c r="AW299" s="9">
        <f t="shared" si="39"/>
        <v>9.4061244868985268E-3</v>
      </c>
      <c r="AX299" s="9">
        <f t="shared" si="39"/>
        <v>6.1269461533857671E-3</v>
      </c>
      <c r="AY299" s="9">
        <f t="shared" si="39"/>
        <v>2.280030939952634E-2</v>
      </c>
      <c r="AZ299" s="9">
        <f t="shared" si="39"/>
        <v>1.2706441026075673E-2</v>
      </c>
      <c r="BA299" s="10">
        <f t="shared" si="39"/>
        <v>1</v>
      </c>
    </row>
    <row r="300" spans="1:53" x14ac:dyDescent="0.2">
      <c r="A300" s="5">
        <v>299</v>
      </c>
      <c r="B300" s="6" t="s">
        <v>323</v>
      </c>
      <c r="C300" s="25"/>
      <c r="D300" s="7">
        <v>11564642.88466399</v>
      </c>
      <c r="E300" s="7">
        <v>4413754.5272501586</v>
      </c>
      <c r="F300" s="7">
        <v>4451417.3627432454</v>
      </c>
      <c r="G300" s="7">
        <v>2292122.4455902171</v>
      </c>
      <c r="H300" s="7">
        <v>11724250.679902943</v>
      </c>
      <c r="I300" s="7">
        <v>7989601.5403843531</v>
      </c>
      <c r="J300" s="7">
        <v>16317467.413116341</v>
      </c>
      <c r="K300" s="7">
        <v>11855558.211017303</v>
      </c>
      <c r="L300" s="7">
        <v>1641618.9847384437</v>
      </c>
      <c r="M300" s="7">
        <v>89384351.132295713</v>
      </c>
      <c r="N300" s="7">
        <v>9368980.9679556638</v>
      </c>
      <c r="O300" s="7">
        <v>14692327.556910431</v>
      </c>
      <c r="P300" s="7">
        <v>27828043.166196145</v>
      </c>
      <c r="Q300" s="7">
        <v>17339060.185454745</v>
      </c>
      <c r="R300" s="7">
        <v>3719650.4333737642</v>
      </c>
      <c r="S300" s="7">
        <v>5106027.1767293997</v>
      </c>
      <c r="T300" s="7">
        <v>3227223.2723716497</v>
      </c>
      <c r="U300" s="7">
        <v>2884653.7799314</v>
      </c>
      <c r="V300" s="7">
        <v>11825424.538700733</v>
      </c>
      <c r="W300" s="7">
        <v>3790912.0940713622</v>
      </c>
      <c r="X300" s="7">
        <v>2549241.605308468</v>
      </c>
      <c r="Y300" s="7">
        <v>1947052.058593435</v>
      </c>
      <c r="Z300" s="7">
        <v>10015167.474205028</v>
      </c>
      <c r="AA300" s="7">
        <v>4176833.1384949447</v>
      </c>
      <c r="AB300" s="8">
        <f t="shared" si="36"/>
        <v>280105382.62999994</v>
      </c>
      <c r="AC300" s="9">
        <f t="shared" si="38"/>
        <v>4.1286757062930467E-2</v>
      </c>
      <c r="AD300" s="9">
        <f t="shared" si="38"/>
        <v>1.5757478438322002E-2</v>
      </c>
      <c r="AE300" s="9">
        <f t="shared" si="38"/>
        <v>1.5891937959019029E-2</v>
      </c>
      <c r="AF300" s="9">
        <f t="shared" si="38"/>
        <v>8.1830717570249411E-3</v>
      </c>
      <c r="AG300" s="9">
        <f t="shared" si="38"/>
        <v>4.1856570444381201E-2</v>
      </c>
      <c r="AH300" s="9">
        <f t="shared" si="38"/>
        <v>2.8523555903736668E-2</v>
      </c>
      <c r="AI300" s="9">
        <f t="shared" si="38"/>
        <v>5.8254744196296296E-2</v>
      </c>
      <c r="AJ300" s="9">
        <f t="shared" si="38"/>
        <v>4.2325349479905156E-2</v>
      </c>
      <c r="AK300" s="9">
        <f t="shared" si="38"/>
        <v>5.8607191669247938E-3</v>
      </c>
      <c r="AL300" s="9">
        <f t="shared" si="40"/>
        <v>0.31910972325143189</v>
      </c>
      <c r="AM300" s="9">
        <f t="shared" si="40"/>
        <v>3.3448057584567904E-2</v>
      </c>
      <c r="AN300" s="9">
        <f t="shared" si="40"/>
        <v>5.2452856917490916E-2</v>
      </c>
      <c r="AO300" s="9">
        <f t="shared" si="40"/>
        <v>9.9348477008580335E-2</v>
      </c>
      <c r="AP300" s="9">
        <f t="shared" si="40"/>
        <v>6.1901917137945392E-2</v>
      </c>
      <c r="AQ300" s="9">
        <f t="shared" si="40"/>
        <v>1.3279467886153291E-2</v>
      </c>
      <c r="AR300" s="9">
        <f t="shared" si="40"/>
        <v>1.8228950578483217E-2</v>
      </c>
      <c r="AS300" s="9">
        <f t="shared" si="40"/>
        <v>1.1521461108923391E-2</v>
      </c>
      <c r="AT300" s="9">
        <f t="shared" si="40"/>
        <v>1.0298458933014617E-2</v>
      </c>
      <c r="AU300" s="9">
        <f t="shared" si="40"/>
        <v>4.2217769711056612E-2</v>
      </c>
      <c r="AV300" s="9">
        <f t="shared" si="39"/>
        <v>1.3533878065738201E-2</v>
      </c>
      <c r="AW300" s="9">
        <f t="shared" si="39"/>
        <v>9.1010089894482393E-3</v>
      </c>
      <c r="AX300" s="9">
        <f t="shared" si="39"/>
        <v>6.9511411751960427E-3</v>
      </c>
      <c r="AY300" s="9">
        <f t="shared" si="39"/>
        <v>3.5754998280180784E-2</v>
      </c>
      <c r="AZ300" s="9">
        <f t="shared" si="39"/>
        <v>1.4911648963248435E-2</v>
      </c>
      <c r="BA300" s="10">
        <f t="shared" si="39"/>
        <v>1</v>
      </c>
    </row>
    <row r="301" spans="1:53" x14ac:dyDescent="0.2">
      <c r="A301" s="5">
        <v>300</v>
      </c>
      <c r="B301" s="6" t="s">
        <v>324</v>
      </c>
      <c r="C301" s="25"/>
      <c r="D301" s="7">
        <v>168444.35815653624</v>
      </c>
      <c r="E301" s="7">
        <v>36791.564514691447</v>
      </c>
      <c r="F301" s="7">
        <v>52474.518230215836</v>
      </c>
      <c r="G301" s="7">
        <v>34172.234187931783</v>
      </c>
      <c r="H301" s="7">
        <v>98844.226518473341</v>
      </c>
      <c r="I301" s="7">
        <v>76297.66887923707</v>
      </c>
      <c r="J301" s="7">
        <v>124851.27642390798</v>
      </c>
      <c r="K301" s="7">
        <v>93948.49848440518</v>
      </c>
      <c r="L301" s="7">
        <v>5573.5186011207852</v>
      </c>
      <c r="M301" s="7">
        <v>469028.19244912575</v>
      </c>
      <c r="N301" s="7">
        <v>80536.545100722637</v>
      </c>
      <c r="O301" s="7">
        <v>90644.615672142172</v>
      </c>
      <c r="P301" s="7">
        <v>125495.99145978408</v>
      </c>
      <c r="Q301" s="7">
        <v>210836.45066689275</v>
      </c>
      <c r="R301" s="7">
        <v>24103.298529157626</v>
      </c>
      <c r="S301" s="7">
        <v>14936.972026805966</v>
      </c>
      <c r="T301" s="7">
        <v>22062.520917315636</v>
      </c>
      <c r="U301" s="7">
        <v>12603.198214254857</v>
      </c>
      <c r="V301" s="7">
        <v>25513333.508349232</v>
      </c>
      <c r="W301" s="7">
        <v>56371.80160630231</v>
      </c>
      <c r="X301" s="7">
        <v>69473.220133660376</v>
      </c>
      <c r="Y301" s="7">
        <v>27444.31672573289</v>
      </c>
      <c r="Z301" s="7">
        <v>114401.94175836934</v>
      </c>
      <c r="AA301" s="7">
        <v>16102.172393980745</v>
      </c>
      <c r="AB301" s="8">
        <f t="shared" si="36"/>
        <v>27538772.610000003</v>
      </c>
      <c r="AC301" s="9">
        <f t="shared" si="38"/>
        <v>6.116625477177947E-3</v>
      </c>
      <c r="AD301" s="9">
        <f t="shared" si="38"/>
        <v>1.3359914414388797E-3</v>
      </c>
      <c r="AE301" s="9">
        <f t="shared" si="38"/>
        <v>1.905477741268725E-3</v>
      </c>
      <c r="AF301" s="9">
        <f t="shared" si="38"/>
        <v>1.2408771687785027E-3</v>
      </c>
      <c r="AG301" s="9">
        <f t="shared" si="38"/>
        <v>3.5892749440322035E-3</v>
      </c>
      <c r="AH301" s="9">
        <f t="shared" si="38"/>
        <v>2.770554445535874E-3</v>
      </c>
      <c r="AI301" s="9">
        <f t="shared" si="38"/>
        <v>4.5336543567875438E-3</v>
      </c>
      <c r="AJ301" s="9">
        <f t="shared" si="38"/>
        <v>3.4114991185297118E-3</v>
      </c>
      <c r="AK301" s="9">
        <f t="shared" si="38"/>
        <v>2.0238805411018588E-4</v>
      </c>
      <c r="AL301" s="9">
        <f t="shared" si="40"/>
        <v>1.703155761846881E-2</v>
      </c>
      <c r="AM301" s="9">
        <f t="shared" si="40"/>
        <v>2.9244783796746935E-3</v>
      </c>
      <c r="AN301" s="9">
        <f t="shared" si="40"/>
        <v>3.2915270755105074E-3</v>
      </c>
      <c r="AO301" s="9">
        <f t="shared" si="40"/>
        <v>4.5570655321876402E-3</v>
      </c>
      <c r="AP301" s="9">
        <f t="shared" si="40"/>
        <v>7.6559857497183036E-3</v>
      </c>
      <c r="AQ301" s="9">
        <f t="shared" si="40"/>
        <v>8.7524955707013344E-4</v>
      </c>
      <c r="AR301" s="9">
        <f t="shared" si="40"/>
        <v>5.4239788527764613E-4</v>
      </c>
      <c r="AS301" s="9">
        <f t="shared" si="40"/>
        <v>8.0114394456723881E-4</v>
      </c>
      <c r="AT301" s="9">
        <f t="shared" si="40"/>
        <v>4.576528661149672E-4</v>
      </c>
      <c r="AU301" s="9">
        <f t="shared" si="40"/>
        <v>0.92645136621247659</v>
      </c>
      <c r="AV301" s="9">
        <f t="shared" si="39"/>
        <v>2.0469976060527957E-3</v>
      </c>
      <c r="AW301" s="9">
        <f t="shared" si="39"/>
        <v>2.5227420668861964E-3</v>
      </c>
      <c r="AX301" s="9">
        <f t="shared" si="39"/>
        <v>9.9657007646619601E-4</v>
      </c>
      <c r="AY301" s="9">
        <f t="shared" si="39"/>
        <v>4.154213529357775E-3</v>
      </c>
      <c r="AZ301" s="9">
        <f t="shared" si="39"/>
        <v>5.8470915251080042E-4</v>
      </c>
      <c r="BA301" s="10">
        <f t="shared" si="39"/>
        <v>1</v>
      </c>
    </row>
    <row r="302" spans="1:53" x14ac:dyDescent="0.2">
      <c r="A302" s="5">
        <v>301</v>
      </c>
      <c r="B302" s="6" t="s">
        <v>325</v>
      </c>
      <c r="C302" s="25"/>
      <c r="D302" s="7">
        <v>1513.1799999999998</v>
      </c>
      <c r="E302" s="7">
        <v>705438.82</v>
      </c>
      <c r="F302" s="7"/>
      <c r="G302" s="7"/>
      <c r="H302" s="7"/>
      <c r="I302" s="7">
        <v>679891.22</v>
      </c>
      <c r="J302" s="7"/>
      <c r="K302" s="7">
        <v>0.01</v>
      </c>
      <c r="L302" s="7"/>
      <c r="M302" s="7">
        <v>990811.68</v>
      </c>
      <c r="N302" s="7">
        <v>254855.27</v>
      </c>
      <c r="O302" s="7">
        <v>2219.27</v>
      </c>
      <c r="P302" s="7">
        <v>524714</v>
      </c>
      <c r="Q302" s="7">
        <v>1489.62</v>
      </c>
      <c r="R302" s="7"/>
      <c r="S302" s="7">
        <v>1384.01</v>
      </c>
      <c r="T302" s="7"/>
      <c r="U302" s="7"/>
      <c r="V302" s="7">
        <v>11879326.98</v>
      </c>
      <c r="W302" s="7"/>
      <c r="X302" s="7"/>
      <c r="Y302" s="7"/>
      <c r="Z302" s="7">
        <v>3901.54</v>
      </c>
      <c r="AA302" s="7"/>
      <c r="AB302" s="8">
        <f t="shared" si="36"/>
        <v>15045545.6</v>
      </c>
      <c r="AC302" s="9">
        <f t="shared" si="38"/>
        <v>1.0057328861507023E-4</v>
      </c>
      <c r="AD302" s="9">
        <f t="shared" si="38"/>
        <v>4.6886888568534194E-2</v>
      </c>
      <c r="AE302" s="9">
        <f t="shared" si="38"/>
        <v>0</v>
      </c>
      <c r="AF302" s="9">
        <f t="shared" si="38"/>
        <v>0</v>
      </c>
      <c r="AG302" s="9">
        <f t="shared" si="38"/>
        <v>0</v>
      </c>
      <c r="AH302" s="9">
        <f t="shared" si="38"/>
        <v>4.5188871050312725E-2</v>
      </c>
      <c r="AI302" s="9">
        <f t="shared" ref="AI302:AX326" si="41">+J302/$AB302</f>
        <v>0</v>
      </c>
      <c r="AJ302" s="9">
        <f t="shared" si="41"/>
        <v>6.6464854554692924E-10</v>
      </c>
      <c r="AK302" s="9">
        <f t="shared" si="41"/>
        <v>0</v>
      </c>
      <c r="AL302" s="9">
        <f t="shared" si="40"/>
        <v>6.5854154202290946E-2</v>
      </c>
      <c r="AM302" s="9">
        <f t="shared" si="40"/>
        <v>1.6938918453046993E-2</v>
      </c>
      <c r="AN302" s="9">
        <f t="shared" si="40"/>
        <v>1.4750345776759336E-4</v>
      </c>
      <c r="AO302" s="9">
        <f t="shared" si="40"/>
        <v>3.4875039692811138E-2</v>
      </c>
      <c r="AP302" s="9">
        <f t="shared" si="40"/>
        <v>9.9007376641761666E-5</v>
      </c>
      <c r="AQ302" s="9">
        <f t="shared" si="40"/>
        <v>0</v>
      </c>
      <c r="AR302" s="9">
        <f t="shared" si="40"/>
        <v>9.1988023352240552E-5</v>
      </c>
      <c r="AS302" s="9">
        <f t="shared" si="40"/>
        <v>0</v>
      </c>
      <c r="AT302" s="9">
        <f t="shared" si="40"/>
        <v>0</v>
      </c>
      <c r="AU302" s="9">
        <f t="shared" si="40"/>
        <v>0.78955773993333955</v>
      </c>
      <c r="AV302" s="9">
        <f t="shared" si="40"/>
        <v>0</v>
      </c>
      <c r="AW302" s="9">
        <f t="shared" si="40"/>
        <v>0</v>
      </c>
      <c r="AX302" s="9">
        <f t="shared" si="40"/>
        <v>0</v>
      </c>
      <c r="AY302" s="9">
        <f t="shared" si="39"/>
        <v>2.5931528863931664E-4</v>
      </c>
      <c r="AZ302" s="9">
        <f t="shared" si="39"/>
        <v>0</v>
      </c>
      <c r="BA302" s="10">
        <f t="shared" si="39"/>
        <v>1</v>
      </c>
    </row>
    <row r="303" spans="1:53" x14ac:dyDescent="0.2">
      <c r="A303" s="5">
        <v>302</v>
      </c>
      <c r="B303" s="6" t="s">
        <v>326</v>
      </c>
      <c r="C303" s="25"/>
      <c r="D303" s="7">
        <v>1878835.4710147947</v>
      </c>
      <c r="E303" s="7">
        <v>593178.74560322799</v>
      </c>
      <c r="F303" s="7">
        <v>569459.0679878958</v>
      </c>
      <c r="G303" s="7">
        <v>473301.28757108538</v>
      </c>
      <c r="H303" s="7">
        <v>984272.18595935777</v>
      </c>
      <c r="I303" s="7">
        <v>1338134.7038639421</v>
      </c>
      <c r="J303" s="7">
        <v>8437126.7481759898</v>
      </c>
      <c r="K303" s="7">
        <v>2484096.870498267</v>
      </c>
      <c r="L303" s="7">
        <v>309392.55365475034</v>
      </c>
      <c r="M303" s="7">
        <v>3357280.0311076739</v>
      </c>
      <c r="N303" s="7">
        <v>1338554.2895435828</v>
      </c>
      <c r="O303" s="7">
        <v>7432699.7798642879</v>
      </c>
      <c r="P303" s="7">
        <v>1664267.3696875873</v>
      </c>
      <c r="Q303" s="7">
        <v>5145858.9836476492</v>
      </c>
      <c r="R303" s="7">
        <v>2723487.7329044538</v>
      </c>
      <c r="S303" s="7">
        <v>842757.98661183484</v>
      </c>
      <c r="T303" s="7">
        <v>2064840.937686878</v>
      </c>
      <c r="U303" s="7">
        <v>2133739.6587947612</v>
      </c>
      <c r="V303" s="7">
        <v>44884081.380244307</v>
      </c>
      <c r="W303" s="7">
        <v>823881.29240684758</v>
      </c>
      <c r="X303" s="7">
        <v>633252.52647908439</v>
      </c>
      <c r="Y303" s="7">
        <v>914627.88820291869</v>
      </c>
      <c r="Z303" s="7">
        <v>1223964.6862786412</v>
      </c>
      <c r="AA303" s="7">
        <v>1771053.4422101758</v>
      </c>
      <c r="AB303" s="8">
        <f t="shared" si="36"/>
        <v>94022145.620000005</v>
      </c>
      <c r="AC303" s="9">
        <f t="shared" ref="AC303:AJ341" si="42">+D303/$AB303</f>
        <v>1.9982903587504777E-2</v>
      </c>
      <c r="AD303" s="9">
        <f t="shared" si="42"/>
        <v>6.3089258566872081E-3</v>
      </c>
      <c r="AE303" s="9">
        <f t="shared" si="42"/>
        <v>6.05664829527952E-3</v>
      </c>
      <c r="AF303" s="9">
        <f t="shared" si="42"/>
        <v>5.0339341274339804E-3</v>
      </c>
      <c r="AG303" s="9">
        <f t="shared" si="42"/>
        <v>1.0468514406567504E-2</v>
      </c>
      <c r="AH303" s="9">
        <f t="shared" si="42"/>
        <v>1.4232122603031722E-2</v>
      </c>
      <c r="AI303" s="9">
        <f t="shared" si="41"/>
        <v>8.9735526588336847E-2</v>
      </c>
      <c r="AJ303" s="9">
        <f t="shared" si="41"/>
        <v>2.6420338039699662E-2</v>
      </c>
      <c r="AK303" s="9">
        <f t="shared" si="41"/>
        <v>3.2906348989863686E-3</v>
      </c>
      <c r="AL303" s="9">
        <f t="shared" si="40"/>
        <v>3.5707332660503834E-2</v>
      </c>
      <c r="AM303" s="9">
        <f t="shared" si="40"/>
        <v>1.4236585229117034E-2</v>
      </c>
      <c r="AN303" s="9">
        <f t="shared" si="40"/>
        <v>7.905265010547935E-2</v>
      </c>
      <c r="AO303" s="9">
        <f t="shared" si="40"/>
        <v>1.7700801855914796E-2</v>
      </c>
      <c r="AP303" s="9">
        <f t="shared" si="40"/>
        <v>5.4730286675706785E-2</v>
      </c>
      <c r="AQ303" s="9">
        <f t="shared" si="40"/>
        <v>2.8966449499160597E-2</v>
      </c>
      <c r="AR303" s="9">
        <f t="shared" si="40"/>
        <v>8.9633987934919744E-3</v>
      </c>
      <c r="AS303" s="9">
        <f t="shared" si="40"/>
        <v>2.1961219073133486E-2</v>
      </c>
      <c r="AT303" s="9">
        <f t="shared" si="40"/>
        <v>2.2694011551475175E-2</v>
      </c>
      <c r="AU303" s="9">
        <f t="shared" si="40"/>
        <v>0.47737776121008613</v>
      </c>
      <c r="AV303" s="9">
        <f t="shared" si="40"/>
        <v>8.7626301971095947E-3</v>
      </c>
      <c r="AW303" s="9">
        <f t="shared" si="40"/>
        <v>6.7351422614671912E-3</v>
      </c>
      <c r="AX303" s="9">
        <f t="shared" si="40"/>
        <v>9.7277921299464883E-3</v>
      </c>
      <c r="AY303" s="9">
        <f t="shared" si="39"/>
        <v>1.3017834024182112E-2</v>
      </c>
      <c r="AZ303" s="9">
        <f t="shared" si="39"/>
        <v>1.8836556329697763E-2</v>
      </c>
      <c r="BA303" s="10">
        <f t="shared" si="39"/>
        <v>1</v>
      </c>
    </row>
    <row r="304" spans="1:53" ht="25.5" x14ac:dyDescent="0.2">
      <c r="A304" s="5">
        <v>303</v>
      </c>
      <c r="B304" s="6" t="s">
        <v>327</v>
      </c>
      <c r="C304" s="25"/>
      <c r="D304" s="7">
        <v>311109.43514738744</v>
      </c>
      <c r="E304" s="7">
        <v>1886.2715038573531</v>
      </c>
      <c r="F304" s="7">
        <v>2312.9810886118685</v>
      </c>
      <c r="G304" s="7">
        <v>8225.5863071140702</v>
      </c>
      <c r="H304" s="7">
        <v>4710.3221283831008</v>
      </c>
      <c r="I304" s="7">
        <v>274175.51473707019</v>
      </c>
      <c r="J304" s="7">
        <v>6169.6785997109901</v>
      </c>
      <c r="K304" s="7">
        <v>12021.609982042251</v>
      </c>
      <c r="L304" s="7">
        <v>258.0615705138523</v>
      </c>
      <c r="M304" s="7">
        <v>766259.53291870409</v>
      </c>
      <c r="N304" s="7">
        <v>267037.6503935834</v>
      </c>
      <c r="O304" s="7">
        <v>274094.31764731137</v>
      </c>
      <c r="P304" s="7">
        <v>7992.4207297574021</v>
      </c>
      <c r="Q304" s="7">
        <v>743520.5229606427</v>
      </c>
      <c r="R304" s="7">
        <v>8055.2435165186725</v>
      </c>
      <c r="S304" s="7">
        <v>264012.20617596677</v>
      </c>
      <c r="T304" s="7">
        <v>209646.7563497927</v>
      </c>
      <c r="U304" s="7">
        <v>7397.7945662781267</v>
      </c>
      <c r="V304" s="7">
        <v>13717109.790439907</v>
      </c>
      <c r="W304" s="7">
        <v>3170.7451243406881</v>
      </c>
      <c r="X304" s="7">
        <v>2661.4610451787653</v>
      </c>
      <c r="Y304" s="7">
        <v>8348.3104049753892</v>
      </c>
      <c r="Z304" s="7">
        <v>267011.33121309499</v>
      </c>
      <c r="AA304" s="7">
        <v>7474.2454492563511</v>
      </c>
      <c r="AB304" s="8">
        <f t="shared" si="36"/>
        <v>17174661.789999999</v>
      </c>
      <c r="AC304" s="9">
        <f t="shared" si="42"/>
        <v>1.8114443180973258E-2</v>
      </c>
      <c r="AD304" s="9">
        <f t="shared" si="42"/>
        <v>1.0982874230196723E-4</v>
      </c>
      <c r="AE304" s="9">
        <f t="shared" si="42"/>
        <v>1.3467403998363502E-4</v>
      </c>
      <c r="AF304" s="9">
        <f t="shared" si="42"/>
        <v>4.789373093741761E-4</v>
      </c>
      <c r="AG304" s="9">
        <f t="shared" si="42"/>
        <v>2.7425996424137452E-4</v>
      </c>
      <c r="AH304" s="9">
        <f t="shared" si="42"/>
        <v>1.5963954230336561E-2</v>
      </c>
      <c r="AI304" s="9">
        <f t="shared" si="41"/>
        <v>3.5923144660137091E-4</v>
      </c>
      <c r="AJ304" s="9">
        <f t="shared" si="41"/>
        <v>6.9996196309623235E-4</v>
      </c>
      <c r="AK304" s="9">
        <f t="shared" si="41"/>
        <v>1.502571483906073E-5</v>
      </c>
      <c r="AL304" s="9">
        <f t="shared" si="40"/>
        <v>4.4615698538230379E-2</v>
      </c>
      <c r="AM304" s="9">
        <f t="shared" si="40"/>
        <v>1.5548349869053428E-2</v>
      </c>
      <c r="AN304" s="9">
        <f t="shared" si="40"/>
        <v>1.5959226504646727E-2</v>
      </c>
      <c r="AO304" s="9">
        <f t="shared" si="40"/>
        <v>4.6536117144449474E-4</v>
      </c>
      <c r="AP304" s="9">
        <f t="shared" si="40"/>
        <v>4.3291712643422173E-2</v>
      </c>
      <c r="AQ304" s="9">
        <f t="shared" si="40"/>
        <v>4.6901904765361162E-4</v>
      </c>
      <c r="AR304" s="9">
        <f t="shared" si="40"/>
        <v>1.5372192442804826E-2</v>
      </c>
      <c r="AS304" s="9">
        <f t="shared" si="40"/>
        <v>1.220674729512637E-2</v>
      </c>
      <c r="AT304" s="9">
        <f t="shared" si="40"/>
        <v>4.3073887897958585E-4</v>
      </c>
      <c r="AU304" s="9">
        <f t="shared" si="40"/>
        <v>0.79868296436712005</v>
      </c>
      <c r="AV304" s="9">
        <f t="shared" si="40"/>
        <v>1.8461761652778888E-4</v>
      </c>
      <c r="AW304" s="9">
        <f t="shared" si="40"/>
        <v>1.5496439334417689E-4</v>
      </c>
      <c r="AX304" s="9">
        <f t="shared" si="40"/>
        <v>4.8608295796754609E-4</v>
      </c>
      <c r="AY304" s="9">
        <f t="shared" si="39"/>
        <v>1.5546817426621069E-2</v>
      </c>
      <c r="AZ304" s="9">
        <f t="shared" si="39"/>
        <v>4.3519025531019504E-4</v>
      </c>
      <c r="BA304" s="10">
        <f t="shared" si="39"/>
        <v>1</v>
      </c>
    </row>
    <row r="305" spans="1:53" x14ac:dyDescent="0.2">
      <c r="A305" s="5">
        <v>304</v>
      </c>
      <c r="B305" s="6" t="s">
        <v>328</v>
      </c>
      <c r="C305" s="25"/>
      <c r="D305" s="7">
        <v>81671.16833333364</v>
      </c>
      <c r="E305" s="7">
        <v>81671.16833333364</v>
      </c>
      <c r="F305" s="7">
        <v>81671.16833333364</v>
      </c>
      <c r="G305" s="7">
        <v>81671.16833333364</v>
      </c>
      <c r="H305" s="7">
        <v>81671.16833333364</v>
      </c>
      <c r="I305" s="7">
        <v>81671.16833333364</v>
      </c>
      <c r="J305" s="7">
        <v>81671.16833333364</v>
      </c>
      <c r="K305" s="7">
        <v>81671.16833333364</v>
      </c>
      <c r="L305" s="7">
        <v>81671.16833333364</v>
      </c>
      <c r="M305" s="7">
        <v>81671.16833333364</v>
      </c>
      <c r="N305" s="7">
        <v>81671.16833333364</v>
      </c>
      <c r="O305" s="7">
        <v>81671.16833333364</v>
      </c>
      <c r="P305" s="7">
        <v>81671.16833333364</v>
      </c>
      <c r="Q305" s="7">
        <v>81671.16833333364</v>
      </c>
      <c r="R305" s="7">
        <v>81671.16833333364</v>
      </c>
      <c r="S305" s="7">
        <v>81671.16833333364</v>
      </c>
      <c r="T305" s="7">
        <v>81671.16833333364</v>
      </c>
      <c r="U305" s="7">
        <v>81671.16833333364</v>
      </c>
      <c r="V305" s="7">
        <v>752120.84833333385</v>
      </c>
      <c r="W305" s="7">
        <v>81671.16833333364</v>
      </c>
      <c r="X305" s="7">
        <v>81671.16833333364</v>
      </c>
      <c r="Y305" s="7">
        <v>81671.16833333364</v>
      </c>
      <c r="Z305" s="7">
        <v>81671.16833333364</v>
      </c>
      <c r="AA305" s="7">
        <v>81671.16833333364</v>
      </c>
      <c r="AB305" s="8">
        <f t="shared" si="36"/>
        <v>2630557.7200000067</v>
      </c>
      <c r="AC305" s="9">
        <f t="shared" si="42"/>
        <v>3.1047092300006036E-2</v>
      </c>
      <c r="AD305" s="9">
        <f t="shared" si="42"/>
        <v>3.1047092300006036E-2</v>
      </c>
      <c r="AE305" s="9">
        <f t="shared" si="42"/>
        <v>3.1047092300006036E-2</v>
      </c>
      <c r="AF305" s="9">
        <f t="shared" si="42"/>
        <v>3.1047092300006036E-2</v>
      </c>
      <c r="AG305" s="9">
        <f t="shared" si="42"/>
        <v>3.1047092300006036E-2</v>
      </c>
      <c r="AH305" s="9">
        <f t="shared" si="42"/>
        <v>3.1047092300006036E-2</v>
      </c>
      <c r="AI305" s="9">
        <f t="shared" si="41"/>
        <v>3.1047092300006036E-2</v>
      </c>
      <c r="AJ305" s="9">
        <f t="shared" si="41"/>
        <v>3.1047092300006036E-2</v>
      </c>
      <c r="AK305" s="9">
        <f t="shared" si="41"/>
        <v>3.1047092300006036E-2</v>
      </c>
      <c r="AL305" s="9">
        <f t="shared" si="40"/>
        <v>3.1047092300006036E-2</v>
      </c>
      <c r="AM305" s="9">
        <f t="shared" si="40"/>
        <v>3.1047092300006036E-2</v>
      </c>
      <c r="AN305" s="9">
        <f t="shared" si="40"/>
        <v>3.1047092300006036E-2</v>
      </c>
      <c r="AO305" s="9">
        <f t="shared" si="40"/>
        <v>3.1047092300006036E-2</v>
      </c>
      <c r="AP305" s="9">
        <f t="shared" si="40"/>
        <v>3.1047092300006036E-2</v>
      </c>
      <c r="AQ305" s="9">
        <f t="shared" si="40"/>
        <v>3.1047092300006036E-2</v>
      </c>
      <c r="AR305" s="9">
        <f t="shared" si="40"/>
        <v>3.1047092300006036E-2</v>
      </c>
      <c r="AS305" s="9">
        <f t="shared" si="40"/>
        <v>3.1047092300006036E-2</v>
      </c>
      <c r="AT305" s="9">
        <f t="shared" si="40"/>
        <v>3.1047092300006036E-2</v>
      </c>
      <c r="AU305" s="9">
        <f t="shared" si="40"/>
        <v>0.28591687709986152</v>
      </c>
      <c r="AV305" s="9">
        <f t="shared" si="40"/>
        <v>3.1047092300006036E-2</v>
      </c>
      <c r="AW305" s="9">
        <f t="shared" si="40"/>
        <v>3.1047092300006036E-2</v>
      </c>
      <c r="AX305" s="9">
        <f t="shared" si="40"/>
        <v>3.1047092300006036E-2</v>
      </c>
      <c r="AY305" s="9">
        <f t="shared" si="39"/>
        <v>3.1047092300006036E-2</v>
      </c>
      <c r="AZ305" s="9">
        <f t="shared" si="39"/>
        <v>3.1047092300006036E-2</v>
      </c>
      <c r="BA305" s="10">
        <f t="shared" si="39"/>
        <v>1</v>
      </c>
    </row>
    <row r="306" spans="1:53" x14ac:dyDescent="0.2">
      <c r="A306" s="5">
        <v>305</v>
      </c>
      <c r="B306" s="6" t="s">
        <v>329</v>
      </c>
      <c r="C306" s="25"/>
      <c r="D306" s="7">
        <v>20051589.710576881</v>
      </c>
      <c r="E306" s="7">
        <v>1008635.0085291703</v>
      </c>
      <c r="F306" s="7">
        <v>1129295.8832959293</v>
      </c>
      <c r="G306" s="7">
        <v>978672.56716282119</v>
      </c>
      <c r="H306" s="7">
        <v>3019883.1257055788</v>
      </c>
      <c r="I306" s="7">
        <v>1434332.905997212</v>
      </c>
      <c r="J306" s="7">
        <v>9667142.0534259491</v>
      </c>
      <c r="K306" s="7">
        <v>2523416.143273945</v>
      </c>
      <c r="L306" s="7">
        <v>683625.00471850985</v>
      </c>
      <c r="M306" s="7">
        <v>327274815.74530923</v>
      </c>
      <c r="N306" s="7">
        <v>9333273.9074311666</v>
      </c>
      <c r="O306" s="7">
        <v>10065727.931950042</v>
      </c>
      <c r="P306" s="7">
        <v>9722712.4029297214</v>
      </c>
      <c r="Q306" s="7">
        <v>157442516.11674401</v>
      </c>
      <c r="R306" s="7">
        <v>1018902.4780497982</v>
      </c>
      <c r="S306" s="7">
        <v>949846.92780269147</v>
      </c>
      <c r="T306" s="7">
        <v>1539804.6504898453</v>
      </c>
      <c r="U306" s="7">
        <v>1079285.6171391341</v>
      </c>
      <c r="V306" s="7">
        <v>10059016.846686842</v>
      </c>
      <c r="W306" s="7">
        <v>10584042.081498489</v>
      </c>
      <c r="X306" s="7">
        <v>1792875.0150604565</v>
      </c>
      <c r="Y306" s="7">
        <v>1010561.8335002819</v>
      </c>
      <c r="Z306" s="7">
        <v>1588052.1516536633</v>
      </c>
      <c r="AA306" s="7">
        <v>825203.42106862785</v>
      </c>
      <c r="AB306" s="8">
        <f t="shared" si="36"/>
        <v>584783229.52999985</v>
      </c>
      <c r="AC306" s="9">
        <f t="shared" si="42"/>
        <v>3.4288927414509958E-2</v>
      </c>
      <c r="AD306" s="9">
        <f t="shared" si="42"/>
        <v>1.7248015291748829E-3</v>
      </c>
      <c r="AE306" s="9">
        <f t="shared" si="42"/>
        <v>1.9311358915055814E-3</v>
      </c>
      <c r="AF306" s="9">
        <f t="shared" si="42"/>
        <v>1.6735646949885975E-3</v>
      </c>
      <c r="AG306" s="9">
        <f t="shared" si="42"/>
        <v>5.1641069257966068E-3</v>
      </c>
      <c r="AH306" s="9">
        <f t="shared" si="42"/>
        <v>2.4527599862089232E-3</v>
      </c>
      <c r="AI306" s="9">
        <f t="shared" si="41"/>
        <v>1.6531154734371563E-2</v>
      </c>
      <c r="AJ306" s="9">
        <f t="shared" si="41"/>
        <v>4.3151308311321739E-3</v>
      </c>
      <c r="AK306" s="9">
        <f t="shared" si="41"/>
        <v>1.1690229305446238E-3</v>
      </c>
      <c r="AL306" s="9">
        <f t="shared" si="40"/>
        <v>0.55965150712058809</v>
      </c>
      <c r="AM306" s="9">
        <f t="shared" si="40"/>
        <v>1.5960228399389081E-2</v>
      </c>
      <c r="AN306" s="9">
        <f t="shared" si="40"/>
        <v>1.7212750680350455E-2</v>
      </c>
      <c r="AO306" s="9">
        <f t="shared" si="40"/>
        <v>1.6626181996949586E-2</v>
      </c>
      <c r="AP306" s="9">
        <f t="shared" si="40"/>
        <v>0.26923226961088337</v>
      </c>
      <c r="AQ306" s="9">
        <f t="shared" si="40"/>
        <v>1.7423592651053062E-3</v>
      </c>
      <c r="AR306" s="9">
        <f t="shared" si="40"/>
        <v>1.6242718324294277E-3</v>
      </c>
      <c r="AS306" s="9">
        <f t="shared" si="40"/>
        <v>2.6331203986944226E-3</v>
      </c>
      <c r="AT306" s="9">
        <f t="shared" si="40"/>
        <v>1.8456165680513345E-3</v>
      </c>
      <c r="AU306" s="9">
        <f t="shared" si="40"/>
        <v>1.720127448725136E-2</v>
      </c>
      <c r="AV306" s="9">
        <f t="shared" si="40"/>
        <v>1.8099086203284355E-2</v>
      </c>
      <c r="AW306" s="9">
        <f t="shared" si="40"/>
        <v>3.0658796704916115E-3</v>
      </c>
      <c r="AX306" s="9">
        <f t="shared" si="40"/>
        <v>1.7280964680065937E-3</v>
      </c>
      <c r="AY306" s="9">
        <f t="shared" si="39"/>
        <v>2.7156253316806085E-3</v>
      </c>
      <c r="AZ306" s="9">
        <f t="shared" si="39"/>
        <v>1.4111270286117092E-3</v>
      </c>
      <c r="BA306" s="10">
        <f t="shared" si="39"/>
        <v>1</v>
      </c>
    </row>
    <row r="307" spans="1:53" x14ac:dyDescent="0.2">
      <c r="A307" s="5">
        <v>306</v>
      </c>
      <c r="B307" s="6" t="s">
        <v>330</v>
      </c>
      <c r="C307" s="25"/>
      <c r="D307" s="7">
        <v>325457.27060681093</v>
      </c>
      <c r="E307" s="7">
        <v>68452.250265614421</v>
      </c>
      <c r="F307" s="7">
        <v>102149.41502143336</v>
      </c>
      <c r="G307" s="7">
        <v>61920.757594648494</v>
      </c>
      <c r="H307" s="7">
        <v>212678.13201158826</v>
      </c>
      <c r="I307" s="7">
        <v>158256.28179025245</v>
      </c>
      <c r="J307" s="7">
        <v>292757.24425974779</v>
      </c>
      <c r="K307" s="7">
        <v>246027.01573273007</v>
      </c>
      <c r="L307" s="7">
        <v>8881.6519600347838</v>
      </c>
      <c r="M307" s="7">
        <v>1683735.1535068855</v>
      </c>
      <c r="N307" s="7">
        <v>185200.95485600733</v>
      </c>
      <c r="O307" s="7">
        <v>212623.90941914244</v>
      </c>
      <c r="P307" s="7">
        <v>317506.82623758464</v>
      </c>
      <c r="Q307" s="7">
        <v>1007174.4532428046</v>
      </c>
      <c r="R307" s="7">
        <v>70791.593754905189</v>
      </c>
      <c r="S307" s="7">
        <v>43437.003772375225</v>
      </c>
      <c r="T307" s="7">
        <v>64174.801652472248</v>
      </c>
      <c r="U307" s="7">
        <v>38741.291515497069</v>
      </c>
      <c r="V307" s="7">
        <v>5673171.1419597743</v>
      </c>
      <c r="W307" s="7">
        <v>238943.89259604423</v>
      </c>
      <c r="X307" s="7">
        <v>138552.66311467116</v>
      </c>
      <c r="Y307" s="7">
        <v>71582.425212258066</v>
      </c>
      <c r="Z307" s="7">
        <v>189709.69821897955</v>
      </c>
      <c r="AA307" s="7">
        <v>35933.431697739295</v>
      </c>
      <c r="AB307" s="8">
        <f t="shared" si="36"/>
        <v>11447859.260000002</v>
      </c>
      <c r="AC307" s="9">
        <f t="shared" si="42"/>
        <v>2.8429531077831478E-2</v>
      </c>
      <c r="AD307" s="9">
        <f t="shared" si="42"/>
        <v>5.9794804173382557E-3</v>
      </c>
      <c r="AE307" s="9">
        <f t="shared" si="42"/>
        <v>8.9230145742928493E-3</v>
      </c>
      <c r="AF307" s="9">
        <f t="shared" si="42"/>
        <v>5.408937705148594E-3</v>
      </c>
      <c r="AG307" s="9">
        <f t="shared" si="42"/>
        <v>1.8577982763529208E-2</v>
      </c>
      <c r="AH307" s="9">
        <f t="shared" si="42"/>
        <v>1.3824093937214637E-2</v>
      </c>
      <c r="AI307" s="9">
        <f t="shared" si="41"/>
        <v>2.557309952985461E-2</v>
      </c>
      <c r="AJ307" s="9">
        <f t="shared" si="41"/>
        <v>2.1491093674812528E-2</v>
      </c>
      <c r="AK307" s="9">
        <f t="shared" si="41"/>
        <v>7.7583518091178761E-4</v>
      </c>
      <c r="AL307" s="9">
        <f t="shared" si="40"/>
        <v>0.14707860354206392</v>
      </c>
      <c r="AM307" s="9">
        <f t="shared" si="40"/>
        <v>1.617778054829155E-2</v>
      </c>
      <c r="AN307" s="9">
        <f t="shared" si="40"/>
        <v>1.8573246280382941E-2</v>
      </c>
      <c r="AO307" s="9">
        <f t="shared" si="40"/>
        <v>2.7735039279089161E-2</v>
      </c>
      <c r="AP307" s="9">
        <f t="shared" si="40"/>
        <v>8.7979283319980686E-2</v>
      </c>
      <c r="AQ307" s="9">
        <f t="shared" si="40"/>
        <v>6.1838280980845307E-3</v>
      </c>
      <c r="AR307" s="9">
        <f t="shared" si="40"/>
        <v>3.7943341882397687E-3</v>
      </c>
      <c r="AS307" s="9">
        <f t="shared" si="40"/>
        <v>5.6058342607954318E-3</v>
      </c>
      <c r="AT307" s="9">
        <f t="shared" si="40"/>
        <v>3.3841516248250122E-3</v>
      </c>
      <c r="AU307" s="9">
        <f t="shared" si="40"/>
        <v>0.49556611529829148</v>
      </c>
      <c r="AV307" s="9">
        <f t="shared" si="40"/>
        <v>2.0872364620251646E-2</v>
      </c>
      <c r="AW307" s="9">
        <f t="shared" si="40"/>
        <v>1.2102932082576208E-2</v>
      </c>
      <c r="AX307" s="9">
        <f t="shared" si="40"/>
        <v>6.2529092633392541E-3</v>
      </c>
      <c r="AY307" s="9">
        <f t="shared" si="39"/>
        <v>1.6571630897127182E-2</v>
      </c>
      <c r="AZ307" s="9">
        <f t="shared" si="39"/>
        <v>3.138877835727279E-3</v>
      </c>
      <c r="BA307" s="10">
        <f t="shared" si="39"/>
        <v>1</v>
      </c>
    </row>
    <row r="308" spans="1:53" x14ac:dyDescent="0.2">
      <c r="A308" s="5">
        <v>307</v>
      </c>
      <c r="B308" s="6" t="s">
        <v>331</v>
      </c>
      <c r="C308" s="25"/>
      <c r="D308" s="7">
        <v>2666135.9413160356</v>
      </c>
      <c r="E308" s="7">
        <v>1124.5687499999999</v>
      </c>
      <c r="F308" s="7">
        <v>2104471.05375</v>
      </c>
      <c r="G308" s="7">
        <v>1124.5687499999999</v>
      </c>
      <c r="H308" s="7">
        <v>1124.5687499999999</v>
      </c>
      <c r="I308" s="7">
        <v>1124.5687499999999</v>
      </c>
      <c r="J308" s="7">
        <v>80027.376191778749</v>
      </c>
      <c r="K308" s="7">
        <v>1124.5687499999999</v>
      </c>
      <c r="L308" s="7">
        <v>1124.5687499999999</v>
      </c>
      <c r="M308" s="7">
        <v>2638073.9772427138</v>
      </c>
      <c r="N308" s="7">
        <v>1124.5687499999999</v>
      </c>
      <c r="O308" s="7">
        <v>117959.01693822694</v>
      </c>
      <c r="P308" s="7">
        <v>1124.5687499999999</v>
      </c>
      <c r="Q308" s="7">
        <v>1124.5687499999999</v>
      </c>
      <c r="R308" s="7">
        <v>1124.5687499999999</v>
      </c>
      <c r="S308" s="7">
        <v>1124.5687499999999</v>
      </c>
      <c r="T308" s="7">
        <v>1124.5687499999999</v>
      </c>
      <c r="U308" s="7">
        <v>1124.5687499999999</v>
      </c>
      <c r="V308" s="7">
        <v>17155745.647061247</v>
      </c>
      <c r="W308" s="7">
        <v>1124.5687499999999</v>
      </c>
      <c r="X308" s="7">
        <v>1124.5687499999999</v>
      </c>
      <c r="Y308" s="7">
        <v>1124.5687499999999</v>
      </c>
      <c r="Z308" s="7">
        <v>1124.5687499999999</v>
      </c>
      <c r="AA308" s="7">
        <v>1124.5687499999999</v>
      </c>
      <c r="AB308" s="8">
        <f t="shared" si="36"/>
        <v>24782655.250000007</v>
      </c>
      <c r="AC308" s="9">
        <f t="shared" si="42"/>
        <v>0.1075807218565103</v>
      </c>
      <c r="AD308" s="9">
        <f t="shared" si="42"/>
        <v>4.5377250284753063E-5</v>
      </c>
      <c r="AE308" s="9">
        <f t="shared" si="42"/>
        <v>8.4917093528547524E-2</v>
      </c>
      <c r="AF308" s="9">
        <f t="shared" si="42"/>
        <v>4.5377250284753063E-5</v>
      </c>
      <c r="AG308" s="9">
        <f t="shared" si="42"/>
        <v>4.5377250284753063E-5</v>
      </c>
      <c r="AH308" s="9">
        <f t="shared" si="42"/>
        <v>4.5377250284753063E-5</v>
      </c>
      <c r="AI308" s="9">
        <f t="shared" si="41"/>
        <v>3.2291687627692242E-3</v>
      </c>
      <c r="AJ308" s="9">
        <f t="shared" si="41"/>
        <v>4.5377250284753063E-5</v>
      </c>
      <c r="AK308" s="9">
        <f t="shared" si="41"/>
        <v>4.5377250284753063E-5</v>
      </c>
      <c r="AL308" s="9">
        <f t="shared" si="40"/>
        <v>0.106448399117472</v>
      </c>
      <c r="AM308" s="9">
        <f t="shared" si="40"/>
        <v>4.5377250284753063E-5</v>
      </c>
      <c r="AN308" s="9">
        <f t="shared" si="40"/>
        <v>4.759740865064364E-3</v>
      </c>
      <c r="AO308" s="9">
        <f t="shared" si="40"/>
        <v>4.5377250284753063E-5</v>
      </c>
      <c r="AP308" s="9">
        <f t="shared" si="40"/>
        <v>4.5377250284753063E-5</v>
      </c>
      <c r="AQ308" s="9">
        <f t="shared" si="40"/>
        <v>4.5377250284753063E-5</v>
      </c>
      <c r="AR308" s="9">
        <f t="shared" si="40"/>
        <v>4.5377250284753063E-5</v>
      </c>
      <c r="AS308" s="9">
        <f t="shared" si="40"/>
        <v>4.5377250284753063E-5</v>
      </c>
      <c r="AT308" s="9">
        <f t="shared" si="40"/>
        <v>4.5377250284753063E-5</v>
      </c>
      <c r="AU308" s="9">
        <f t="shared" si="40"/>
        <v>0.69224808536451077</v>
      </c>
      <c r="AV308" s="9">
        <f t="shared" si="40"/>
        <v>4.5377250284753063E-5</v>
      </c>
      <c r="AW308" s="9">
        <f t="shared" si="40"/>
        <v>4.5377250284753063E-5</v>
      </c>
      <c r="AX308" s="9">
        <f t="shared" si="40"/>
        <v>4.5377250284753063E-5</v>
      </c>
      <c r="AY308" s="9">
        <f t="shared" si="39"/>
        <v>4.5377250284753063E-5</v>
      </c>
      <c r="AZ308" s="9">
        <f t="shared" si="39"/>
        <v>4.5377250284753063E-5</v>
      </c>
      <c r="BA308" s="10">
        <f t="shared" si="39"/>
        <v>1</v>
      </c>
    </row>
    <row r="309" spans="1:53" x14ac:dyDescent="0.2">
      <c r="A309" s="5">
        <v>308</v>
      </c>
      <c r="B309" s="6" t="s">
        <v>332</v>
      </c>
      <c r="C309" s="25"/>
      <c r="D309" s="7">
        <v>4401628.5219977256</v>
      </c>
      <c r="E309" s="7">
        <v>1225451.9925020307</v>
      </c>
      <c r="F309" s="7">
        <v>1615980.7423282324</v>
      </c>
      <c r="G309" s="7">
        <v>721591.64120621327</v>
      </c>
      <c r="H309" s="7">
        <v>3262261.9422523975</v>
      </c>
      <c r="I309" s="7">
        <v>2231548.8675186671</v>
      </c>
      <c r="J309" s="7">
        <v>2442070.1279788874</v>
      </c>
      <c r="K309" s="7">
        <v>2352797.6960257515</v>
      </c>
      <c r="L309" s="7">
        <v>691696.41213339358</v>
      </c>
      <c r="M309" s="7">
        <v>14894564.271837926</v>
      </c>
      <c r="N309" s="7">
        <v>3388895.8802382937</v>
      </c>
      <c r="O309" s="7">
        <v>911280.96090470022</v>
      </c>
      <c r="P309" s="7">
        <v>2667032.3468125784</v>
      </c>
      <c r="Q309" s="7">
        <v>4982944.3504079003</v>
      </c>
      <c r="R309" s="7">
        <v>1375531.3208353175</v>
      </c>
      <c r="S309" s="7">
        <v>538733.56721064344</v>
      </c>
      <c r="T309" s="7">
        <v>434233.89137779264</v>
      </c>
      <c r="U309" s="7">
        <v>773918.91582812753</v>
      </c>
      <c r="V309" s="7">
        <v>46107220.457700647</v>
      </c>
      <c r="W309" s="7">
        <v>2382798.9902916895</v>
      </c>
      <c r="X309" s="7">
        <v>2190434.0126818502</v>
      </c>
      <c r="Y309" s="7">
        <v>950400.30463592417</v>
      </c>
      <c r="Z309" s="7">
        <v>2800838.5463561476</v>
      </c>
      <c r="AA309" s="7">
        <v>415821.79893714783</v>
      </c>
      <c r="AB309" s="8">
        <f t="shared" si="36"/>
        <v>103759677.55999997</v>
      </c>
      <c r="AC309" s="9">
        <f t="shared" si="42"/>
        <v>4.2421378183759718E-2</v>
      </c>
      <c r="AD309" s="9">
        <f t="shared" si="42"/>
        <v>1.1810483815289442E-2</v>
      </c>
      <c r="AE309" s="9">
        <f t="shared" si="42"/>
        <v>1.5574265266907531E-2</v>
      </c>
      <c r="AF309" s="9">
        <f t="shared" si="42"/>
        <v>6.954451461059585E-3</v>
      </c>
      <c r="AG309" s="9">
        <f t="shared" si="42"/>
        <v>3.1440555897698938E-2</v>
      </c>
      <c r="AH309" s="9">
        <f t="shared" si="42"/>
        <v>2.1506898633414255E-2</v>
      </c>
      <c r="AI309" s="9">
        <f t="shared" si="41"/>
        <v>2.3535829962142454E-2</v>
      </c>
      <c r="AJ309" s="9">
        <f t="shared" si="41"/>
        <v>2.2675453040659509E-2</v>
      </c>
      <c r="AK309" s="9">
        <f t="shared" si="41"/>
        <v>6.6663315499743518E-3</v>
      </c>
      <c r="AL309" s="9">
        <f t="shared" si="41"/>
        <v>0.14354867538235178</v>
      </c>
      <c r="AM309" s="9">
        <f t="shared" si="41"/>
        <v>3.2661010133523537E-2</v>
      </c>
      <c r="AN309" s="9">
        <f t="shared" si="41"/>
        <v>8.7826117267735693E-3</v>
      </c>
      <c r="AO309" s="9">
        <f t="shared" si="41"/>
        <v>2.5703938268990308E-2</v>
      </c>
      <c r="AP309" s="9">
        <f t="shared" si="41"/>
        <v>4.8023899722765308E-2</v>
      </c>
      <c r="AQ309" s="9">
        <f t="shared" si="41"/>
        <v>1.325689664021849E-2</v>
      </c>
      <c r="AR309" s="9">
        <f t="shared" si="41"/>
        <v>5.1921283862810374E-3</v>
      </c>
      <c r="AS309" s="9">
        <f t="shared" si="40"/>
        <v>4.1849965380500818E-3</v>
      </c>
      <c r="AT309" s="9">
        <f t="shared" si="40"/>
        <v>7.4587636934453838E-3</v>
      </c>
      <c r="AU309" s="9">
        <f t="shared" si="40"/>
        <v>0.444365494785185</v>
      </c>
      <c r="AV309" s="9">
        <f t="shared" si="40"/>
        <v>2.2964595171508839E-2</v>
      </c>
      <c r="AW309" s="9">
        <f t="shared" si="40"/>
        <v>2.111064783730859E-2</v>
      </c>
      <c r="AX309" s="9">
        <f t="shared" si="40"/>
        <v>9.1596304748185683E-3</v>
      </c>
      <c r="AY309" s="9">
        <f t="shared" si="39"/>
        <v>2.6993516288989404E-2</v>
      </c>
      <c r="AZ309" s="9">
        <f t="shared" si="39"/>
        <v>4.0075471388844198E-3</v>
      </c>
      <c r="BA309" s="10">
        <f t="shared" si="39"/>
        <v>1</v>
      </c>
    </row>
    <row r="310" spans="1:53" x14ac:dyDescent="0.2">
      <c r="A310" s="5">
        <v>309</v>
      </c>
      <c r="B310" s="6" t="s">
        <v>333</v>
      </c>
      <c r="C310" s="25"/>
      <c r="D310" s="7">
        <v>53823.58105404309</v>
      </c>
      <c r="E310" s="7">
        <v>46080.145436240658</v>
      </c>
      <c r="F310" s="7">
        <v>42849.071363184026</v>
      </c>
      <c r="G310" s="7">
        <v>48459.213957259883</v>
      </c>
      <c r="H310" s="7">
        <v>63126.845086587156</v>
      </c>
      <c r="I310" s="7">
        <v>53227.175434912198</v>
      </c>
      <c r="J310" s="7">
        <v>47053.40133098876</v>
      </c>
      <c r="K310" s="7">
        <v>66639.739246329322</v>
      </c>
      <c r="L310" s="7">
        <v>37851.721442880706</v>
      </c>
      <c r="M310" s="7">
        <v>64916.061943979803</v>
      </c>
      <c r="N310" s="7">
        <v>61091.861395425301</v>
      </c>
      <c r="O310" s="7">
        <v>54862.376503834326</v>
      </c>
      <c r="P310" s="7">
        <v>43976.343046402646</v>
      </c>
      <c r="Q310" s="7">
        <v>58961.843183570032</v>
      </c>
      <c r="R310" s="7">
        <v>42793.364907278214</v>
      </c>
      <c r="S310" s="7">
        <v>37953.30558731671</v>
      </c>
      <c r="T310" s="7">
        <v>44461.331421960182</v>
      </c>
      <c r="U310" s="7">
        <v>38067.997642761344</v>
      </c>
      <c r="V310" s="7">
        <v>1084942.8559413259</v>
      </c>
      <c r="W310" s="7">
        <v>41915.139201461818</v>
      </c>
      <c r="X310" s="7">
        <v>37284.806457638369</v>
      </c>
      <c r="Y310" s="7">
        <v>49838.810761513741</v>
      </c>
      <c r="Z310" s="7">
        <v>50012.48841649721</v>
      </c>
      <c r="AA310" s="7">
        <v>41983.949236614513</v>
      </c>
      <c r="AB310" s="8">
        <f t="shared" si="36"/>
        <v>2212173.4300000058</v>
      </c>
      <c r="AC310" s="9">
        <f t="shared" si="42"/>
        <v>2.4330633540808305E-2</v>
      </c>
      <c r="AD310" s="9">
        <f t="shared" si="42"/>
        <v>2.0830258971260014E-2</v>
      </c>
      <c r="AE310" s="9">
        <f t="shared" si="42"/>
        <v>1.9369670922764818E-2</v>
      </c>
      <c r="AF310" s="9">
        <f t="shared" si="42"/>
        <v>2.1905702916457031E-2</v>
      </c>
      <c r="AG310" s="9">
        <f t="shared" si="42"/>
        <v>2.8536119379476949E-2</v>
      </c>
      <c r="AH310" s="9">
        <f t="shared" si="42"/>
        <v>2.40610318852406E-2</v>
      </c>
      <c r="AI310" s="9">
        <f t="shared" si="41"/>
        <v>2.1270213579497082E-2</v>
      </c>
      <c r="AJ310" s="9">
        <f t="shared" si="41"/>
        <v>3.0124102542145238E-2</v>
      </c>
      <c r="AK310" s="9">
        <f t="shared" si="41"/>
        <v>1.7110648256398509E-2</v>
      </c>
      <c r="AL310" s="9">
        <f t="shared" si="41"/>
        <v>2.9344924346180051E-2</v>
      </c>
      <c r="AM310" s="9">
        <f t="shared" si="41"/>
        <v>2.7616216959727765E-2</v>
      </c>
      <c r="AN310" s="9">
        <f t="shared" si="41"/>
        <v>2.4800214919783292E-2</v>
      </c>
      <c r="AO310" s="9">
        <f t="shared" si="41"/>
        <v>1.9879247463162296E-2</v>
      </c>
      <c r="AP310" s="9">
        <f t="shared" si="41"/>
        <v>2.6653354743334873E-2</v>
      </c>
      <c r="AQ310" s="9">
        <f t="shared" si="41"/>
        <v>1.9344489146711295E-2</v>
      </c>
      <c r="AR310" s="9">
        <f t="shared" si="41"/>
        <v>1.7156568771968576E-2</v>
      </c>
      <c r="AS310" s="9">
        <f t="shared" si="40"/>
        <v>2.009848360847552E-2</v>
      </c>
      <c r="AT310" s="9">
        <f t="shared" si="40"/>
        <v>1.7208414641686227E-2</v>
      </c>
      <c r="AU310" s="9">
        <f t="shared" si="40"/>
        <v>0.49044204275671238</v>
      </c>
      <c r="AV310" s="9">
        <f t="shared" si="40"/>
        <v>1.894749237697051E-2</v>
      </c>
      <c r="AW310" s="9">
        <f t="shared" si="40"/>
        <v>1.6854377668589153E-2</v>
      </c>
      <c r="AX310" s="9">
        <f t="shared" si="40"/>
        <v>2.252934154512181E-2</v>
      </c>
      <c r="AY310" s="9">
        <f t="shared" si="39"/>
        <v>2.2607851508503599E-2</v>
      </c>
      <c r="AZ310" s="9">
        <f t="shared" si="39"/>
        <v>1.8978597549024177E-2</v>
      </c>
      <c r="BA310" s="10">
        <f t="shared" si="39"/>
        <v>1</v>
      </c>
    </row>
    <row r="311" spans="1:53" x14ac:dyDescent="0.2">
      <c r="A311" s="5">
        <v>310</v>
      </c>
      <c r="B311" s="6" t="s">
        <v>334</v>
      </c>
      <c r="C311" s="25"/>
      <c r="D311" s="7">
        <v>459817.04189814319</v>
      </c>
      <c r="E311" s="7">
        <v>282051.31784519128</v>
      </c>
      <c r="F311" s="7">
        <v>161622.6000707873</v>
      </c>
      <c r="G311" s="7">
        <v>160401.95208765933</v>
      </c>
      <c r="H311" s="7">
        <v>372478.22653167607</v>
      </c>
      <c r="I311" s="7">
        <v>297121.76066712558</v>
      </c>
      <c r="J311" s="7">
        <v>1841527.0359675612</v>
      </c>
      <c r="K311" s="7">
        <v>219948.82195064085</v>
      </c>
      <c r="L311" s="7">
        <v>26973.350610465088</v>
      </c>
      <c r="M311" s="7">
        <v>5528146.1603847547</v>
      </c>
      <c r="N311" s="7">
        <v>225373.703794331</v>
      </c>
      <c r="O311" s="7">
        <v>1449197.3588864526</v>
      </c>
      <c r="P311" s="7">
        <v>389894.2380518493</v>
      </c>
      <c r="Q311" s="7">
        <v>1009858.5894992998</v>
      </c>
      <c r="R311" s="7">
        <v>315969.42875153042</v>
      </c>
      <c r="S311" s="7">
        <v>125865.87449570851</v>
      </c>
      <c r="T311" s="7">
        <v>136628.02983707303</v>
      </c>
      <c r="U311" s="7">
        <v>178259.4778598219</v>
      </c>
      <c r="V311" s="7">
        <v>15742975.553863613</v>
      </c>
      <c r="W311" s="7">
        <v>317690.90079256374</v>
      </c>
      <c r="X311" s="7">
        <v>275091.72034333413</v>
      </c>
      <c r="Y311" s="7">
        <v>153515.4794589949</v>
      </c>
      <c r="Z311" s="7">
        <v>469583.42456226028</v>
      </c>
      <c r="AA311" s="7">
        <v>300739.37178917124</v>
      </c>
      <c r="AB311" s="8">
        <f t="shared" si="36"/>
        <v>30440731.420000009</v>
      </c>
      <c r="AC311" s="9">
        <f t="shared" si="42"/>
        <v>1.5105321733367963E-2</v>
      </c>
      <c r="AD311" s="9">
        <f t="shared" si="42"/>
        <v>9.2655893826479943E-3</v>
      </c>
      <c r="AE311" s="9">
        <f t="shared" si="42"/>
        <v>5.3094190754102207E-3</v>
      </c>
      <c r="AF311" s="9">
        <f t="shared" si="42"/>
        <v>5.2693199080713574E-3</v>
      </c>
      <c r="AG311" s="9">
        <f t="shared" si="42"/>
        <v>1.2236178605319331E-2</v>
      </c>
      <c r="AH311" s="9">
        <f t="shared" si="42"/>
        <v>9.7606643075570845E-3</v>
      </c>
      <c r="AI311" s="9">
        <f t="shared" si="41"/>
        <v>6.0495492390095815E-2</v>
      </c>
      <c r="AJ311" s="9">
        <f t="shared" si="41"/>
        <v>7.2254775654349498E-3</v>
      </c>
      <c r="AK311" s="9">
        <f t="shared" si="41"/>
        <v>8.8609403756780957E-4</v>
      </c>
      <c r="AL311" s="9">
        <f t="shared" si="41"/>
        <v>0.18160359171766421</v>
      </c>
      <c r="AM311" s="9">
        <f t="shared" si="41"/>
        <v>7.4036888498105261E-3</v>
      </c>
      <c r="AN311" s="9">
        <f t="shared" si="41"/>
        <v>4.7607179304972568E-2</v>
      </c>
      <c r="AO311" s="9">
        <f t="shared" si="41"/>
        <v>1.2808307155053543E-2</v>
      </c>
      <c r="AP311" s="9">
        <f t="shared" si="41"/>
        <v>3.3174583605300879E-2</v>
      </c>
      <c r="AQ311" s="9">
        <f t="shared" si="41"/>
        <v>1.0379823808830489E-2</v>
      </c>
      <c r="AR311" s="9">
        <f t="shared" si="41"/>
        <v>4.1347848302032844E-3</v>
      </c>
      <c r="AS311" s="9">
        <f t="shared" si="40"/>
        <v>4.4883294015500034E-3</v>
      </c>
      <c r="AT311" s="9">
        <f t="shared" si="40"/>
        <v>5.8559525196790379E-3</v>
      </c>
      <c r="AU311" s="9">
        <f t="shared" si="40"/>
        <v>0.51716811060329015</v>
      </c>
      <c r="AV311" s="9">
        <f t="shared" si="40"/>
        <v>1.0436375407978407E-2</v>
      </c>
      <c r="AW311" s="9">
        <f t="shared" si="40"/>
        <v>9.0369615811069122E-3</v>
      </c>
      <c r="AX311" s="9">
        <f t="shared" si="40"/>
        <v>5.0430943113979505E-3</v>
      </c>
      <c r="AY311" s="9">
        <f t="shared" si="39"/>
        <v>1.5426154453494408E-2</v>
      </c>
      <c r="AZ311" s="9">
        <f t="shared" si="39"/>
        <v>9.8795054441951097E-3</v>
      </c>
      <c r="BA311" s="10">
        <f t="shared" si="39"/>
        <v>1</v>
      </c>
    </row>
    <row r="312" spans="1:53" x14ac:dyDescent="0.2">
      <c r="A312" s="5">
        <v>311</v>
      </c>
      <c r="B312" s="6" t="s">
        <v>335</v>
      </c>
      <c r="C312" s="25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>
        <v>351935</v>
      </c>
      <c r="W312" s="7"/>
      <c r="X312" s="7"/>
      <c r="Y312" s="7"/>
      <c r="Z312" s="7"/>
      <c r="AA312" s="7"/>
      <c r="AB312" s="8">
        <f t="shared" si="36"/>
        <v>351935</v>
      </c>
      <c r="AC312" s="9">
        <f t="shared" si="42"/>
        <v>0</v>
      </c>
      <c r="AD312" s="9">
        <f t="shared" si="42"/>
        <v>0</v>
      </c>
      <c r="AE312" s="9">
        <f t="shared" si="42"/>
        <v>0</v>
      </c>
      <c r="AF312" s="9">
        <f t="shared" si="42"/>
        <v>0</v>
      </c>
      <c r="AG312" s="9">
        <f t="shared" si="42"/>
        <v>0</v>
      </c>
      <c r="AH312" s="9">
        <f t="shared" si="42"/>
        <v>0</v>
      </c>
      <c r="AI312" s="9">
        <f t="shared" si="41"/>
        <v>0</v>
      </c>
      <c r="AJ312" s="9">
        <f t="shared" si="41"/>
        <v>0</v>
      </c>
      <c r="AK312" s="9">
        <f t="shared" si="41"/>
        <v>0</v>
      </c>
      <c r="AL312" s="9">
        <f t="shared" si="41"/>
        <v>0</v>
      </c>
      <c r="AM312" s="9">
        <f t="shared" si="41"/>
        <v>0</v>
      </c>
      <c r="AN312" s="9">
        <f t="shared" si="41"/>
        <v>0</v>
      </c>
      <c r="AO312" s="9">
        <f t="shared" si="41"/>
        <v>0</v>
      </c>
      <c r="AP312" s="9">
        <f t="shared" si="41"/>
        <v>0</v>
      </c>
      <c r="AQ312" s="9">
        <f t="shared" si="41"/>
        <v>0</v>
      </c>
      <c r="AR312" s="9">
        <f t="shared" si="41"/>
        <v>0</v>
      </c>
      <c r="AS312" s="9">
        <f t="shared" si="40"/>
        <v>0</v>
      </c>
      <c r="AT312" s="9">
        <f t="shared" si="40"/>
        <v>0</v>
      </c>
      <c r="AU312" s="9">
        <f t="shared" si="40"/>
        <v>1</v>
      </c>
      <c r="AV312" s="9">
        <f t="shared" si="40"/>
        <v>0</v>
      </c>
      <c r="AW312" s="9">
        <f t="shared" si="40"/>
        <v>0</v>
      </c>
      <c r="AX312" s="9">
        <f t="shared" si="40"/>
        <v>0</v>
      </c>
      <c r="AY312" s="9">
        <f t="shared" si="39"/>
        <v>0</v>
      </c>
      <c r="AZ312" s="9">
        <f t="shared" si="39"/>
        <v>0</v>
      </c>
      <c r="BA312" s="10">
        <f t="shared" si="39"/>
        <v>1</v>
      </c>
    </row>
    <row r="313" spans="1:53" x14ac:dyDescent="0.2">
      <c r="A313" s="5">
        <v>312</v>
      </c>
      <c r="B313" s="6" t="s">
        <v>336</v>
      </c>
      <c r="C313" s="25"/>
      <c r="D313" s="7">
        <v>6671.31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>
        <v>141524.59999999998</v>
      </c>
      <c r="W313" s="7"/>
      <c r="X313" s="7"/>
      <c r="Y313" s="7"/>
      <c r="Z313" s="7"/>
      <c r="AA313" s="7"/>
      <c r="AB313" s="8">
        <f t="shared" si="36"/>
        <v>148195.90999999997</v>
      </c>
      <c r="AC313" s="9">
        <f t="shared" si="42"/>
        <v>4.5016829411823861E-2</v>
      </c>
      <c r="AD313" s="9">
        <f t="shared" si="42"/>
        <v>0</v>
      </c>
      <c r="AE313" s="9">
        <f t="shared" si="42"/>
        <v>0</v>
      </c>
      <c r="AF313" s="9">
        <f t="shared" si="42"/>
        <v>0</v>
      </c>
      <c r="AG313" s="9">
        <f t="shared" si="42"/>
        <v>0</v>
      </c>
      <c r="AH313" s="9">
        <f t="shared" si="42"/>
        <v>0</v>
      </c>
      <c r="AI313" s="9">
        <f t="shared" si="41"/>
        <v>0</v>
      </c>
      <c r="AJ313" s="9">
        <f t="shared" si="41"/>
        <v>0</v>
      </c>
      <c r="AK313" s="9">
        <f t="shared" si="41"/>
        <v>0</v>
      </c>
      <c r="AL313" s="9">
        <f t="shared" si="41"/>
        <v>0</v>
      </c>
      <c r="AM313" s="9">
        <f t="shared" si="41"/>
        <v>0</v>
      </c>
      <c r="AN313" s="9">
        <f t="shared" si="41"/>
        <v>0</v>
      </c>
      <c r="AO313" s="9">
        <f t="shared" si="41"/>
        <v>0</v>
      </c>
      <c r="AP313" s="9">
        <f t="shared" si="41"/>
        <v>0</v>
      </c>
      <c r="AQ313" s="9">
        <f t="shared" si="41"/>
        <v>0</v>
      </c>
      <c r="AR313" s="9">
        <f t="shared" si="41"/>
        <v>0</v>
      </c>
      <c r="AS313" s="9">
        <f t="shared" si="40"/>
        <v>0</v>
      </c>
      <c r="AT313" s="9">
        <f t="shared" si="40"/>
        <v>0</v>
      </c>
      <c r="AU313" s="9">
        <f t="shared" si="40"/>
        <v>0.95498317058817617</v>
      </c>
      <c r="AV313" s="9">
        <f t="shared" si="40"/>
        <v>0</v>
      </c>
      <c r="AW313" s="9">
        <f t="shared" si="40"/>
        <v>0</v>
      </c>
      <c r="AX313" s="9">
        <f t="shared" si="40"/>
        <v>0</v>
      </c>
      <c r="AY313" s="9">
        <f t="shared" si="39"/>
        <v>0</v>
      </c>
      <c r="AZ313" s="9">
        <f t="shared" si="39"/>
        <v>0</v>
      </c>
      <c r="BA313" s="10">
        <f t="shared" si="39"/>
        <v>1</v>
      </c>
    </row>
    <row r="314" spans="1:53" ht="25.5" x14ac:dyDescent="0.2">
      <c r="A314" s="5">
        <v>313</v>
      </c>
      <c r="B314" s="6" t="s">
        <v>337</v>
      </c>
      <c r="C314" s="25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>
        <v>205753.33</v>
      </c>
      <c r="W314" s="7"/>
      <c r="X314" s="7"/>
      <c r="Y314" s="7"/>
      <c r="Z314" s="7"/>
      <c r="AA314" s="7"/>
      <c r="AB314" s="8">
        <f t="shared" si="36"/>
        <v>205753.33</v>
      </c>
      <c r="AC314" s="9">
        <f t="shared" si="42"/>
        <v>0</v>
      </c>
      <c r="AD314" s="9">
        <f t="shared" si="42"/>
        <v>0</v>
      </c>
      <c r="AE314" s="9">
        <f t="shared" si="42"/>
        <v>0</v>
      </c>
      <c r="AF314" s="9">
        <f t="shared" si="42"/>
        <v>0</v>
      </c>
      <c r="AG314" s="9">
        <f t="shared" si="42"/>
        <v>0</v>
      </c>
      <c r="AH314" s="9">
        <f t="shared" si="42"/>
        <v>0</v>
      </c>
      <c r="AI314" s="9">
        <f t="shared" si="41"/>
        <v>0</v>
      </c>
      <c r="AJ314" s="9">
        <f t="shared" si="41"/>
        <v>0</v>
      </c>
      <c r="AK314" s="9">
        <f t="shared" si="41"/>
        <v>0</v>
      </c>
      <c r="AL314" s="9">
        <f t="shared" si="41"/>
        <v>0</v>
      </c>
      <c r="AM314" s="9">
        <f t="shared" si="41"/>
        <v>0</v>
      </c>
      <c r="AN314" s="9">
        <f t="shared" si="41"/>
        <v>0</v>
      </c>
      <c r="AO314" s="9">
        <f t="shared" si="41"/>
        <v>0</v>
      </c>
      <c r="AP314" s="9">
        <f t="shared" si="41"/>
        <v>0</v>
      </c>
      <c r="AQ314" s="9">
        <f t="shared" si="41"/>
        <v>0</v>
      </c>
      <c r="AR314" s="9">
        <f t="shared" si="41"/>
        <v>0</v>
      </c>
      <c r="AS314" s="9">
        <f t="shared" si="40"/>
        <v>0</v>
      </c>
      <c r="AT314" s="9">
        <f t="shared" si="40"/>
        <v>0</v>
      </c>
      <c r="AU314" s="9">
        <f t="shared" si="40"/>
        <v>1</v>
      </c>
      <c r="AV314" s="9">
        <f t="shared" si="40"/>
        <v>0</v>
      </c>
      <c r="AW314" s="9">
        <f t="shared" si="40"/>
        <v>0</v>
      </c>
      <c r="AX314" s="9">
        <f t="shared" si="40"/>
        <v>0</v>
      </c>
      <c r="AY314" s="9">
        <f t="shared" si="39"/>
        <v>0</v>
      </c>
      <c r="AZ314" s="9">
        <f t="shared" si="39"/>
        <v>0</v>
      </c>
      <c r="BA314" s="10">
        <f t="shared" si="39"/>
        <v>1</v>
      </c>
    </row>
    <row r="315" spans="1:53" x14ac:dyDescent="0.2">
      <c r="A315" s="5">
        <v>314</v>
      </c>
      <c r="B315" s="6" t="s">
        <v>338</v>
      </c>
      <c r="C315" s="25"/>
      <c r="D315" s="7"/>
      <c r="E315" s="7"/>
      <c r="F315" s="7"/>
      <c r="G315" s="7"/>
      <c r="H315" s="7"/>
      <c r="I315" s="7"/>
      <c r="J315" s="7">
        <v>7380575.3034731429</v>
      </c>
      <c r="K315" s="7">
        <v>4628417.8718717191</v>
      </c>
      <c r="L315" s="7">
        <v>131996.0652963497</v>
      </c>
      <c r="M315" s="7">
        <v>1928330.3480160707</v>
      </c>
      <c r="N315" s="7"/>
      <c r="O315" s="7"/>
      <c r="P315" s="7"/>
      <c r="Q315" s="7">
        <v>6663013.7761507342</v>
      </c>
      <c r="R315" s="7"/>
      <c r="S315" s="7"/>
      <c r="T315" s="7"/>
      <c r="U315" s="7"/>
      <c r="V315" s="7"/>
      <c r="W315" s="7">
        <v>4004632.3851919873</v>
      </c>
      <c r="X315" s="7"/>
      <c r="Y315" s="7"/>
      <c r="Z315" s="7"/>
      <c r="AA315" s="7"/>
      <c r="AB315" s="8">
        <f t="shared" si="36"/>
        <v>24736965.750000004</v>
      </c>
      <c r="AC315" s="9">
        <f t="shared" si="42"/>
        <v>0</v>
      </c>
      <c r="AD315" s="9">
        <f t="shared" si="42"/>
        <v>0</v>
      </c>
      <c r="AE315" s="9">
        <f t="shared" si="42"/>
        <v>0</v>
      </c>
      <c r="AF315" s="9">
        <f t="shared" si="42"/>
        <v>0</v>
      </c>
      <c r="AG315" s="9">
        <f t="shared" si="42"/>
        <v>0</v>
      </c>
      <c r="AH315" s="9">
        <f t="shared" si="42"/>
        <v>0</v>
      </c>
      <c r="AI315" s="9">
        <f t="shared" si="41"/>
        <v>0.29836219114598328</v>
      </c>
      <c r="AJ315" s="9">
        <f t="shared" si="41"/>
        <v>0.18710531916679063</v>
      </c>
      <c r="AK315" s="9">
        <f t="shared" si="41"/>
        <v>5.33598447887044E-3</v>
      </c>
      <c r="AL315" s="9">
        <f t="shared" si="41"/>
        <v>7.7953390383623353E-2</v>
      </c>
      <c r="AM315" s="9">
        <f t="shared" si="41"/>
        <v>0</v>
      </c>
      <c r="AN315" s="9">
        <f t="shared" si="41"/>
        <v>0</v>
      </c>
      <c r="AO315" s="9">
        <f t="shared" si="41"/>
        <v>0</v>
      </c>
      <c r="AP315" s="9">
        <f t="shared" si="41"/>
        <v>0.26935452971432977</v>
      </c>
      <c r="AQ315" s="9">
        <f t="shared" si="41"/>
        <v>0</v>
      </c>
      <c r="AR315" s="9">
        <f t="shared" si="41"/>
        <v>0</v>
      </c>
      <c r="AS315" s="9">
        <f t="shared" si="40"/>
        <v>0</v>
      </c>
      <c r="AT315" s="9">
        <f t="shared" si="40"/>
        <v>0</v>
      </c>
      <c r="AU315" s="9">
        <f t="shared" si="40"/>
        <v>0</v>
      </c>
      <c r="AV315" s="9">
        <f t="shared" si="40"/>
        <v>0.16188858511040249</v>
      </c>
      <c r="AW315" s="9">
        <f t="shared" si="40"/>
        <v>0</v>
      </c>
      <c r="AX315" s="9">
        <f t="shared" si="40"/>
        <v>0</v>
      </c>
      <c r="AY315" s="9">
        <f t="shared" si="39"/>
        <v>0</v>
      </c>
      <c r="AZ315" s="9">
        <f t="shared" si="39"/>
        <v>0</v>
      </c>
      <c r="BA315" s="10">
        <f t="shared" si="39"/>
        <v>1</v>
      </c>
    </row>
    <row r="316" spans="1:53" x14ac:dyDescent="0.2">
      <c r="A316" s="5">
        <v>315</v>
      </c>
      <c r="B316" s="6" t="s">
        <v>339</v>
      </c>
      <c r="C316" s="25"/>
      <c r="D316" s="7">
        <v>0</v>
      </c>
      <c r="E316" s="7"/>
      <c r="F316" s="7"/>
      <c r="G316" s="7"/>
      <c r="H316" s="7">
        <v>0</v>
      </c>
      <c r="I316" s="7"/>
      <c r="J316" s="7"/>
      <c r="K316" s="7">
        <v>0</v>
      </c>
      <c r="L316" s="7"/>
      <c r="M316" s="7">
        <v>0</v>
      </c>
      <c r="N316" s="7"/>
      <c r="O316" s="7">
        <v>0</v>
      </c>
      <c r="P316" s="7">
        <v>0</v>
      </c>
      <c r="Q316" s="7">
        <v>0</v>
      </c>
      <c r="R316" s="7"/>
      <c r="S316" s="7"/>
      <c r="T316" s="7">
        <v>0</v>
      </c>
      <c r="U316" s="7"/>
      <c r="V316" s="7">
        <v>658691.76</v>
      </c>
      <c r="W316" s="7"/>
      <c r="X316" s="7"/>
      <c r="Y316" s="7"/>
      <c r="Z316" s="7"/>
      <c r="AA316" s="7"/>
      <c r="AB316" s="8">
        <f t="shared" si="36"/>
        <v>658691.76</v>
      </c>
      <c r="AC316" s="9">
        <f t="shared" si="42"/>
        <v>0</v>
      </c>
      <c r="AD316" s="9">
        <f t="shared" si="42"/>
        <v>0</v>
      </c>
      <c r="AE316" s="9">
        <f t="shared" si="42"/>
        <v>0</v>
      </c>
      <c r="AF316" s="9">
        <f t="shared" si="42"/>
        <v>0</v>
      </c>
      <c r="AG316" s="9">
        <f t="shared" si="42"/>
        <v>0</v>
      </c>
      <c r="AH316" s="9">
        <f t="shared" si="42"/>
        <v>0</v>
      </c>
      <c r="AI316" s="9">
        <f t="shared" si="41"/>
        <v>0</v>
      </c>
      <c r="AJ316" s="9">
        <f t="shared" si="41"/>
        <v>0</v>
      </c>
      <c r="AK316" s="9">
        <f t="shared" si="41"/>
        <v>0</v>
      </c>
      <c r="AL316" s="9">
        <f t="shared" si="41"/>
        <v>0</v>
      </c>
      <c r="AM316" s="9">
        <f t="shared" si="41"/>
        <v>0</v>
      </c>
      <c r="AN316" s="9">
        <f t="shared" si="41"/>
        <v>0</v>
      </c>
      <c r="AO316" s="9">
        <f t="shared" si="41"/>
        <v>0</v>
      </c>
      <c r="AP316" s="9">
        <f t="shared" si="41"/>
        <v>0</v>
      </c>
      <c r="AQ316" s="9">
        <f t="shared" si="41"/>
        <v>0</v>
      </c>
      <c r="AR316" s="9">
        <f t="shared" si="41"/>
        <v>0</v>
      </c>
      <c r="AS316" s="9">
        <f t="shared" si="41"/>
        <v>0</v>
      </c>
      <c r="AT316" s="9">
        <f t="shared" si="41"/>
        <v>0</v>
      </c>
      <c r="AU316" s="9">
        <f t="shared" si="41"/>
        <v>1</v>
      </c>
      <c r="AV316" s="9">
        <f t="shared" si="41"/>
        <v>0</v>
      </c>
      <c r="AW316" s="9">
        <f t="shared" si="41"/>
        <v>0</v>
      </c>
      <c r="AX316" s="9">
        <f t="shared" si="41"/>
        <v>0</v>
      </c>
      <c r="AY316" s="9">
        <f t="shared" si="39"/>
        <v>0</v>
      </c>
      <c r="AZ316" s="9">
        <f t="shared" si="39"/>
        <v>0</v>
      </c>
      <c r="BA316" s="10">
        <f t="shared" si="39"/>
        <v>1</v>
      </c>
    </row>
    <row r="317" spans="1:53" ht="25.5" x14ac:dyDescent="0.2">
      <c r="A317" s="5">
        <v>316</v>
      </c>
      <c r="B317" s="6" t="s">
        <v>340</v>
      </c>
      <c r="C317" s="25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>
        <v>404722.76999999996</v>
      </c>
      <c r="W317" s="7"/>
      <c r="X317" s="7"/>
      <c r="Y317" s="7"/>
      <c r="Z317" s="7"/>
      <c r="AA317" s="7"/>
      <c r="AB317" s="8">
        <f t="shared" si="36"/>
        <v>404722.76999999996</v>
      </c>
      <c r="AC317" s="9">
        <f t="shared" si="42"/>
        <v>0</v>
      </c>
      <c r="AD317" s="9">
        <f t="shared" si="42"/>
        <v>0</v>
      </c>
      <c r="AE317" s="9">
        <f t="shared" si="42"/>
        <v>0</v>
      </c>
      <c r="AF317" s="9">
        <f t="shared" si="42"/>
        <v>0</v>
      </c>
      <c r="AG317" s="9">
        <f t="shared" si="42"/>
        <v>0</v>
      </c>
      <c r="AH317" s="9">
        <f t="shared" si="42"/>
        <v>0</v>
      </c>
      <c r="AI317" s="9">
        <f t="shared" si="41"/>
        <v>0</v>
      </c>
      <c r="AJ317" s="9">
        <f t="shared" si="41"/>
        <v>0</v>
      </c>
      <c r="AK317" s="9">
        <f t="shared" si="41"/>
        <v>0</v>
      </c>
      <c r="AL317" s="9">
        <f t="shared" si="41"/>
        <v>0</v>
      </c>
      <c r="AM317" s="9">
        <f t="shared" si="41"/>
        <v>0</v>
      </c>
      <c r="AN317" s="9">
        <f t="shared" si="41"/>
        <v>0</v>
      </c>
      <c r="AO317" s="9">
        <f t="shared" si="41"/>
        <v>0</v>
      </c>
      <c r="AP317" s="9">
        <f t="shared" si="41"/>
        <v>0</v>
      </c>
      <c r="AQ317" s="9">
        <f t="shared" si="41"/>
        <v>0</v>
      </c>
      <c r="AR317" s="9">
        <f t="shared" si="41"/>
        <v>0</v>
      </c>
      <c r="AS317" s="9">
        <f t="shared" si="41"/>
        <v>0</v>
      </c>
      <c r="AT317" s="9">
        <f t="shared" si="41"/>
        <v>0</v>
      </c>
      <c r="AU317" s="9">
        <f t="shared" si="41"/>
        <v>1</v>
      </c>
      <c r="AV317" s="9">
        <f t="shared" si="41"/>
        <v>0</v>
      </c>
      <c r="AW317" s="9">
        <f t="shared" si="41"/>
        <v>0</v>
      </c>
      <c r="AX317" s="9">
        <f t="shared" si="41"/>
        <v>0</v>
      </c>
      <c r="AY317" s="9">
        <f t="shared" si="39"/>
        <v>0</v>
      </c>
      <c r="AZ317" s="9">
        <f t="shared" si="39"/>
        <v>0</v>
      </c>
      <c r="BA317" s="10">
        <f t="shared" si="39"/>
        <v>1</v>
      </c>
    </row>
    <row r="318" spans="1:53" x14ac:dyDescent="0.2">
      <c r="A318" s="5">
        <v>317</v>
      </c>
      <c r="B318" s="6" t="s">
        <v>341</v>
      </c>
      <c r="C318" s="25"/>
      <c r="D318" s="7">
        <v>1927.04</v>
      </c>
      <c r="E318" s="7">
        <v>690.5</v>
      </c>
      <c r="F318" s="7">
        <v>796.78000000000009</v>
      </c>
      <c r="G318" s="7">
        <v>1101.17</v>
      </c>
      <c r="H318" s="7">
        <v>766.24</v>
      </c>
      <c r="I318" s="7">
        <v>581.3599999999999</v>
      </c>
      <c r="J318" s="7">
        <v>752.93999999999994</v>
      </c>
      <c r="K318" s="7">
        <v>6153.49</v>
      </c>
      <c r="L318" s="7"/>
      <c r="M318" s="7">
        <v>5910.68</v>
      </c>
      <c r="N318" s="7">
        <v>851.82999999999993</v>
      </c>
      <c r="O318" s="7">
        <v>781.82999999999993</v>
      </c>
      <c r="P318" s="7">
        <v>782.07</v>
      </c>
      <c r="Q318" s="7">
        <v>9093.17</v>
      </c>
      <c r="R318" s="7">
        <v>6722.87</v>
      </c>
      <c r="S318" s="7">
        <v>5254.12</v>
      </c>
      <c r="T318" s="7">
        <v>4095.02</v>
      </c>
      <c r="U318" s="7">
        <v>801.68999999999994</v>
      </c>
      <c r="V318" s="7">
        <v>1956966.81</v>
      </c>
      <c r="W318" s="7">
        <v>804.91</v>
      </c>
      <c r="X318" s="7">
        <v>6609.95</v>
      </c>
      <c r="Y318" s="7">
        <v>765.55</v>
      </c>
      <c r="Z318" s="7">
        <v>848.11</v>
      </c>
      <c r="AA318" s="7">
        <v>872.2</v>
      </c>
      <c r="AB318" s="8">
        <f t="shared" si="36"/>
        <v>2013930.33</v>
      </c>
      <c r="AC318" s="9">
        <f t="shared" si="42"/>
        <v>9.5685534464342659E-4</v>
      </c>
      <c r="AD318" s="9">
        <f t="shared" si="42"/>
        <v>3.4286191022308107E-4</v>
      </c>
      <c r="AE318" s="9">
        <f t="shared" si="42"/>
        <v>3.9563434153156633E-4</v>
      </c>
      <c r="AF318" s="9">
        <f t="shared" si="42"/>
        <v>5.4677661068841445E-4</v>
      </c>
      <c r="AG318" s="9">
        <f t="shared" si="42"/>
        <v>3.8046996392372717E-4</v>
      </c>
      <c r="AH318" s="9">
        <f t="shared" si="42"/>
        <v>2.8866937020606857E-4</v>
      </c>
      <c r="AI318" s="9">
        <f t="shared" si="41"/>
        <v>3.7386596188756935E-4</v>
      </c>
      <c r="AJ318" s="9">
        <f t="shared" si="41"/>
        <v>3.0554631946975047E-3</v>
      </c>
      <c r="AK318" s="9">
        <f t="shared" si="41"/>
        <v>0</v>
      </c>
      <c r="AL318" s="9">
        <f t="shared" si="41"/>
        <v>2.9348979515095739E-3</v>
      </c>
      <c r="AM318" s="9">
        <f t="shared" si="41"/>
        <v>4.2296895146318192E-4</v>
      </c>
      <c r="AN318" s="9">
        <f t="shared" si="41"/>
        <v>3.8821104600971965E-4</v>
      </c>
      <c r="AO318" s="9">
        <f t="shared" si="41"/>
        <v>3.8833021597127444E-4</v>
      </c>
      <c r="AP318" s="9">
        <f t="shared" si="41"/>
        <v>4.5151363304608456E-3</v>
      </c>
      <c r="AQ318" s="9">
        <f t="shared" si="41"/>
        <v>3.3381839976559663E-3</v>
      </c>
      <c r="AR318" s="9">
        <f t="shared" si="41"/>
        <v>2.6088886600163569E-3</v>
      </c>
      <c r="AS318" s="9">
        <f t="shared" si="41"/>
        <v>2.0333473998576704E-3</v>
      </c>
      <c r="AT318" s="9">
        <f t="shared" si="41"/>
        <v>3.9807236032837339E-4</v>
      </c>
      <c r="AU318" s="9">
        <f t="shared" si="41"/>
        <v>0.97171524796490849</v>
      </c>
      <c r="AV318" s="9">
        <f t="shared" si="41"/>
        <v>3.9967122397923266E-4</v>
      </c>
      <c r="AW318" s="9">
        <f t="shared" si="41"/>
        <v>3.2821145307444671E-3</v>
      </c>
      <c r="AX318" s="9">
        <f t="shared" si="41"/>
        <v>3.8012735028425729E-4</v>
      </c>
      <c r="AY318" s="9">
        <f t="shared" si="39"/>
        <v>4.2112181705908363E-4</v>
      </c>
      <c r="AZ318" s="9">
        <f t="shared" si="39"/>
        <v>4.3308350195013945E-4</v>
      </c>
      <c r="BA318" s="10">
        <f t="shared" si="39"/>
        <v>1</v>
      </c>
    </row>
    <row r="319" spans="1:53" ht="25.5" x14ac:dyDescent="0.2">
      <c r="A319" s="5">
        <v>318</v>
      </c>
      <c r="B319" s="6" t="s">
        <v>342</v>
      </c>
      <c r="C319" s="25"/>
      <c r="D319" s="7">
        <v>21582573.96361215</v>
      </c>
      <c r="E319" s="7">
        <v>4549904.6696035359</v>
      </c>
      <c r="F319" s="7">
        <v>3966935.342298734</v>
      </c>
      <c r="G319" s="7">
        <v>4210139.2806003289</v>
      </c>
      <c r="H319" s="7">
        <v>15586872.182837417</v>
      </c>
      <c r="I319" s="7">
        <v>9225142.6338163279</v>
      </c>
      <c r="J319" s="7">
        <v>10950145.464339625</v>
      </c>
      <c r="K319" s="7">
        <v>4134546.5376971858</v>
      </c>
      <c r="L319" s="7">
        <v>1326605.1033484584</v>
      </c>
      <c r="M319" s="7">
        <v>62953499.450434193</v>
      </c>
      <c r="N319" s="7">
        <v>11073637.101781867</v>
      </c>
      <c r="O319" s="7">
        <v>14644493.098109178</v>
      </c>
      <c r="P319" s="7">
        <v>14197191.844736744</v>
      </c>
      <c r="Q319" s="7">
        <v>19802036.551385257</v>
      </c>
      <c r="R319" s="7">
        <v>2513135.6521132011</v>
      </c>
      <c r="S319" s="7">
        <v>3599746.5849504885</v>
      </c>
      <c r="T319" s="7">
        <v>1810162.3557230509</v>
      </c>
      <c r="U319" s="7">
        <v>2505989.7913361969</v>
      </c>
      <c r="V319" s="7">
        <v>86847225.911759108</v>
      </c>
      <c r="W319" s="7">
        <v>3643932.9481618037</v>
      </c>
      <c r="X319" s="7">
        <v>6118809.3663520543</v>
      </c>
      <c r="Y319" s="7">
        <v>2209898.5105307507</v>
      </c>
      <c r="Z319" s="7">
        <v>12288001.404431518</v>
      </c>
      <c r="AA319" s="7">
        <v>1959214.8600408118</v>
      </c>
      <c r="AB319" s="8">
        <f t="shared" si="36"/>
        <v>321699840.61000001</v>
      </c>
      <c r="AC319" s="9">
        <f t="shared" si="42"/>
        <v>6.7089165859354358E-2</v>
      </c>
      <c r="AD319" s="9">
        <f t="shared" si="42"/>
        <v>1.4143322735181058E-2</v>
      </c>
      <c r="AE319" s="9">
        <f t="shared" si="42"/>
        <v>1.2331169747478644E-2</v>
      </c>
      <c r="AF319" s="9">
        <f t="shared" si="42"/>
        <v>1.3087166200073825E-2</v>
      </c>
      <c r="AG319" s="9">
        <f t="shared" si="42"/>
        <v>4.8451600576742408E-2</v>
      </c>
      <c r="AH319" s="9">
        <f t="shared" si="42"/>
        <v>2.8676242475979531E-2</v>
      </c>
      <c r="AI319" s="9">
        <f t="shared" si="41"/>
        <v>3.4038392569844624E-2</v>
      </c>
      <c r="AJ319" s="9">
        <f t="shared" si="41"/>
        <v>1.2852187087992805E-2</v>
      </c>
      <c r="AK319" s="9">
        <f t="shared" si="41"/>
        <v>4.1237356562968128E-3</v>
      </c>
      <c r="AL319" s="9">
        <f t="shared" si="41"/>
        <v>0.19569017917778006</v>
      </c>
      <c r="AM319" s="9">
        <f t="shared" si="41"/>
        <v>3.4422264806797186E-2</v>
      </c>
      <c r="AN319" s="9">
        <f t="shared" si="41"/>
        <v>4.552222677617937E-2</v>
      </c>
      <c r="AO319" s="9">
        <f t="shared" si="41"/>
        <v>4.4131796328578672E-2</v>
      </c>
      <c r="AP319" s="9">
        <f t="shared" si="41"/>
        <v>6.1554387200929539E-2</v>
      </c>
      <c r="AQ319" s="9">
        <f t="shared" si="41"/>
        <v>7.812051281554413E-3</v>
      </c>
      <c r="AR319" s="9">
        <f t="shared" si="41"/>
        <v>1.11897680089761E-2</v>
      </c>
      <c r="AS319" s="9">
        <f t="shared" si="41"/>
        <v>5.6268674311142387E-3</v>
      </c>
      <c r="AT319" s="9">
        <f t="shared" si="41"/>
        <v>7.7898384611704979E-3</v>
      </c>
      <c r="AU319" s="9">
        <f t="shared" si="41"/>
        <v>0.26996353416613866</v>
      </c>
      <c r="AV319" s="9">
        <f t="shared" si="41"/>
        <v>1.1327120775851986E-2</v>
      </c>
      <c r="AW319" s="9">
        <f t="shared" si="41"/>
        <v>1.9020243699063404E-2</v>
      </c>
      <c r="AX319" s="9">
        <f t="shared" si="41"/>
        <v>6.8694423545264767E-3</v>
      </c>
      <c r="AY319" s="9">
        <f t="shared" si="39"/>
        <v>3.8197101313856063E-2</v>
      </c>
      <c r="AZ319" s="9">
        <f t="shared" si="39"/>
        <v>6.0901953085391418E-3</v>
      </c>
      <c r="BA319" s="10">
        <f t="shared" si="39"/>
        <v>1</v>
      </c>
    </row>
    <row r="320" spans="1:53" x14ac:dyDescent="0.2">
      <c r="A320" s="5">
        <v>319</v>
      </c>
      <c r="B320" s="6" t="s">
        <v>343</v>
      </c>
      <c r="C320" s="25"/>
      <c r="D320" s="7">
        <v>25276.672037789715</v>
      </c>
      <c r="E320" s="7">
        <v>4593.3819620425984</v>
      </c>
      <c r="F320" s="7">
        <v>3502.8425247887967</v>
      </c>
      <c r="G320" s="7">
        <v>4324.4594436048683</v>
      </c>
      <c r="H320" s="7">
        <v>11285.89915560633</v>
      </c>
      <c r="I320" s="7">
        <v>8523.5813992698677</v>
      </c>
      <c r="J320" s="7">
        <v>12297.346615363094</v>
      </c>
      <c r="K320" s="7">
        <v>9474.2345118889389</v>
      </c>
      <c r="L320" s="7">
        <v>373.71176414487167</v>
      </c>
      <c r="M320" s="7">
        <v>117533.76842140219</v>
      </c>
      <c r="N320" s="7">
        <v>9057.826792822616</v>
      </c>
      <c r="O320" s="7">
        <v>10741.655123844579</v>
      </c>
      <c r="P320" s="7">
        <v>7688.0166973749729</v>
      </c>
      <c r="Q320" s="7">
        <v>14000.022429496852</v>
      </c>
      <c r="R320" s="7">
        <v>2057.5400951668366</v>
      </c>
      <c r="S320" s="7">
        <v>3043.6898760619338</v>
      </c>
      <c r="T320" s="7">
        <v>3639.3785320452457</v>
      </c>
      <c r="U320" s="7">
        <v>3100.4838774662244</v>
      </c>
      <c r="V320" s="7">
        <v>845798.13709732401</v>
      </c>
      <c r="W320" s="7">
        <v>7203.0654917730744</v>
      </c>
      <c r="X320" s="7">
        <v>18398.77432616847</v>
      </c>
      <c r="Y320" s="7">
        <v>4586.7325281496196</v>
      </c>
      <c r="Z320" s="7">
        <v>16491.119193845352</v>
      </c>
      <c r="AA320" s="7">
        <v>1275.3701025588625</v>
      </c>
      <c r="AB320" s="8">
        <f t="shared" si="36"/>
        <v>1144267.71</v>
      </c>
      <c r="AC320" s="9">
        <f t="shared" si="42"/>
        <v>2.2089823750938244E-2</v>
      </c>
      <c r="AD320" s="9">
        <f t="shared" si="42"/>
        <v>4.0142546380537106E-3</v>
      </c>
      <c r="AE320" s="9">
        <f t="shared" si="42"/>
        <v>3.0612089235558318E-3</v>
      </c>
      <c r="AF320" s="9">
        <f t="shared" si="42"/>
        <v>3.7792375034377823E-3</v>
      </c>
      <c r="AG320" s="9">
        <f t="shared" si="42"/>
        <v>9.862988404703241E-3</v>
      </c>
      <c r="AH320" s="9">
        <f t="shared" si="42"/>
        <v>7.4489398982252744E-3</v>
      </c>
      <c r="AI320" s="9">
        <f t="shared" si="41"/>
        <v>1.0746913950200601E-2</v>
      </c>
      <c r="AJ320" s="9">
        <f t="shared" si="41"/>
        <v>8.2797359648372308E-3</v>
      </c>
      <c r="AK320" s="9">
        <f t="shared" si="41"/>
        <v>3.2659469534875865E-4</v>
      </c>
      <c r="AL320" s="9">
        <f t="shared" si="41"/>
        <v>0.10271527143014653</v>
      </c>
      <c r="AM320" s="9">
        <f t="shared" si="41"/>
        <v>7.9158283622480403E-3</v>
      </c>
      <c r="AN320" s="9">
        <f t="shared" si="41"/>
        <v>9.3873619171204077E-3</v>
      </c>
      <c r="AO320" s="9">
        <f t="shared" si="41"/>
        <v>6.718722052704758E-3</v>
      </c>
      <c r="AP320" s="9">
        <f t="shared" si="41"/>
        <v>1.2234918723256511E-2</v>
      </c>
      <c r="AQ320" s="9">
        <f t="shared" si="41"/>
        <v>1.7981282502211276E-3</v>
      </c>
      <c r="AR320" s="9">
        <f t="shared" si="41"/>
        <v>2.6599456136553339E-3</v>
      </c>
      <c r="AS320" s="9">
        <f t="shared" si="41"/>
        <v>3.1805306575025576E-3</v>
      </c>
      <c r="AT320" s="9">
        <f t="shared" si="41"/>
        <v>2.7095791049336036E-3</v>
      </c>
      <c r="AU320" s="9">
        <f t="shared" si="41"/>
        <v>0.7391610631897706</v>
      </c>
      <c r="AV320" s="9">
        <f t="shared" si="41"/>
        <v>6.2949128327435501E-3</v>
      </c>
      <c r="AW320" s="9">
        <f t="shared" si="41"/>
        <v>1.6079081988749355E-2</v>
      </c>
      <c r="AX320" s="9">
        <f t="shared" si="41"/>
        <v>4.0084435557039529E-3</v>
      </c>
      <c r="AY320" s="9">
        <f t="shared" si="39"/>
        <v>1.4411941409974203E-2</v>
      </c>
      <c r="AZ320" s="9">
        <f t="shared" si="39"/>
        <v>1.1145731819688092E-3</v>
      </c>
      <c r="BA320" s="10">
        <f t="shared" si="39"/>
        <v>1</v>
      </c>
    </row>
    <row r="321" spans="1:53" x14ac:dyDescent="0.2">
      <c r="A321" s="5">
        <v>320</v>
      </c>
      <c r="B321" s="6" t="s">
        <v>344</v>
      </c>
      <c r="C321" s="25"/>
      <c r="D321" s="7">
        <v>1002409.5399999998</v>
      </c>
      <c r="E321" s="7">
        <v>0</v>
      </c>
      <c r="F321" s="7">
        <v>1111440.95</v>
      </c>
      <c r="G321" s="7">
        <v>3058156.29</v>
      </c>
      <c r="H321" s="7">
        <v>2023779.43</v>
      </c>
      <c r="I321" s="7">
        <v>16181283.75</v>
      </c>
      <c r="J321" s="7">
        <v>448524.74</v>
      </c>
      <c r="K321" s="7">
        <v>21912216.780000001</v>
      </c>
      <c r="L321" s="7">
        <v>18276.66</v>
      </c>
      <c r="M321" s="7">
        <v>14973792.360000001</v>
      </c>
      <c r="N321" s="7">
        <v>2820469.3800000004</v>
      </c>
      <c r="O321" s="7">
        <v>19331032.66</v>
      </c>
      <c r="P321" s="7">
        <v>4668202.45</v>
      </c>
      <c r="Q321" s="7">
        <v>18516824.16</v>
      </c>
      <c r="R321" s="7">
        <v>183475.75</v>
      </c>
      <c r="S321" s="7">
        <v>749848.07000000007</v>
      </c>
      <c r="T321" s="7">
        <v>10088149.899999999</v>
      </c>
      <c r="U321" s="7">
        <v>16060.25</v>
      </c>
      <c r="V321" s="7">
        <v>381278034.49000001</v>
      </c>
      <c r="W321" s="7">
        <v>1167558.1000000001</v>
      </c>
      <c r="X321" s="7">
        <v>2087259.21</v>
      </c>
      <c r="Y321" s="7">
        <v>9816072.0799999963</v>
      </c>
      <c r="Z321" s="7">
        <v>8610680.7400000002</v>
      </c>
      <c r="AA321" s="7">
        <v>285479.27</v>
      </c>
      <c r="AB321" s="8">
        <f t="shared" si="36"/>
        <v>520349027.00999999</v>
      </c>
      <c r="AC321" s="9">
        <f t="shared" si="42"/>
        <v>1.9264176311811103E-3</v>
      </c>
      <c r="AD321" s="9">
        <f t="shared" si="42"/>
        <v>0</v>
      </c>
      <c r="AE321" s="9">
        <f t="shared" si="42"/>
        <v>2.1359527784389236E-3</v>
      </c>
      <c r="AF321" s="9">
        <f t="shared" si="42"/>
        <v>5.87712502812315E-3</v>
      </c>
      <c r="AG321" s="9">
        <f t="shared" si="42"/>
        <v>3.8892730166690736E-3</v>
      </c>
      <c r="AH321" s="9">
        <f t="shared" si="42"/>
        <v>3.1096980891806358E-2</v>
      </c>
      <c r="AI321" s="9">
        <f t="shared" si="41"/>
        <v>8.6196901832850037E-4</v>
      </c>
      <c r="AJ321" s="9">
        <f t="shared" si="41"/>
        <v>4.211061353551622E-2</v>
      </c>
      <c r="AK321" s="9">
        <f t="shared" si="41"/>
        <v>3.5123847747002245E-5</v>
      </c>
      <c r="AL321" s="9">
        <f t="shared" si="41"/>
        <v>2.8776439625613517E-2</v>
      </c>
      <c r="AM321" s="9">
        <f t="shared" si="41"/>
        <v>5.4203414123916429E-3</v>
      </c>
      <c r="AN321" s="9">
        <f t="shared" si="41"/>
        <v>3.7150127427121142E-2</v>
      </c>
      <c r="AO321" s="9">
        <f t="shared" si="41"/>
        <v>8.9712908215167798E-3</v>
      </c>
      <c r="AP321" s="9">
        <f t="shared" si="41"/>
        <v>3.5585392109600593E-2</v>
      </c>
      <c r="AQ321" s="9">
        <f t="shared" si="41"/>
        <v>3.526013127271092E-4</v>
      </c>
      <c r="AR321" s="9">
        <f t="shared" si="41"/>
        <v>1.4410482792842612E-3</v>
      </c>
      <c r="AS321" s="9">
        <f t="shared" si="41"/>
        <v>1.9387275417747877E-2</v>
      </c>
      <c r="AT321" s="9">
        <f t="shared" si="41"/>
        <v>3.0864379803464796E-5</v>
      </c>
      <c r="AU321" s="9">
        <f t="shared" si="41"/>
        <v>0.73273517331410842</v>
      </c>
      <c r="AV321" s="9">
        <f t="shared" si="41"/>
        <v>2.2437979882636776E-3</v>
      </c>
      <c r="AW321" s="9">
        <f t="shared" si="41"/>
        <v>4.0112676331763132E-3</v>
      </c>
      <c r="AX321" s="9">
        <f t="shared" si="41"/>
        <v>1.8864399797967436E-2</v>
      </c>
      <c r="AY321" s="9">
        <f t="shared" si="39"/>
        <v>1.6547894380581827E-2</v>
      </c>
      <c r="AZ321" s="9">
        <f t="shared" si="39"/>
        <v>5.4863035228566639E-4</v>
      </c>
      <c r="BA321" s="10">
        <f t="shared" si="39"/>
        <v>1</v>
      </c>
    </row>
    <row r="322" spans="1:53" x14ac:dyDescent="0.2">
      <c r="A322" s="5">
        <v>321</v>
      </c>
      <c r="B322" s="6" t="s">
        <v>345</v>
      </c>
      <c r="C322" s="25"/>
      <c r="D322" s="7">
        <v>3095007.48</v>
      </c>
      <c r="E322" s="7">
        <v>0</v>
      </c>
      <c r="F322" s="7">
        <v>4285116.12</v>
      </c>
      <c r="G322" s="7">
        <v>2248390.2100000004</v>
      </c>
      <c r="H322" s="7">
        <v>2026484.3800000001</v>
      </c>
      <c r="I322" s="7">
        <v>8854322.2999999989</v>
      </c>
      <c r="J322" s="7">
        <v>6045747.6500000004</v>
      </c>
      <c r="K322" s="7">
        <v>54393552.659999996</v>
      </c>
      <c r="L322" s="7">
        <v>1777684.6500000001</v>
      </c>
      <c r="M322" s="7">
        <v>48418065.449999996</v>
      </c>
      <c r="N322" s="7">
        <v>5873495.379999999</v>
      </c>
      <c r="O322" s="7">
        <v>6946093.9899999993</v>
      </c>
      <c r="P322" s="7">
        <v>8445988.6400000006</v>
      </c>
      <c r="Q322" s="7">
        <v>58144217.049999997</v>
      </c>
      <c r="R322" s="7">
        <v>250005.72999999998</v>
      </c>
      <c r="S322" s="7">
        <v>8103205.54</v>
      </c>
      <c r="T322" s="7">
        <v>6080704.959999999</v>
      </c>
      <c r="U322" s="7"/>
      <c r="V322" s="7">
        <v>403070246.12999994</v>
      </c>
      <c r="W322" s="7">
        <v>685998.81</v>
      </c>
      <c r="X322" s="7">
        <v>2307147.1599999997</v>
      </c>
      <c r="Y322" s="7">
        <v>7697478.6500000004</v>
      </c>
      <c r="Z322" s="7">
        <v>4786425.1099999994</v>
      </c>
      <c r="AA322" s="7">
        <v>339602.87</v>
      </c>
      <c r="AB322" s="8">
        <f t="shared" ref="AB322:AB385" si="43">SUM(D322:AA322)</f>
        <v>643874980.91999984</v>
      </c>
      <c r="AC322" s="9">
        <f t="shared" si="42"/>
        <v>4.8068453841422802E-3</v>
      </c>
      <c r="AD322" s="9">
        <f t="shared" si="42"/>
        <v>0</v>
      </c>
      <c r="AE322" s="9">
        <f t="shared" si="42"/>
        <v>6.6551989857987926E-3</v>
      </c>
      <c r="AF322" s="9">
        <f t="shared" si="42"/>
        <v>3.4919670380535541E-3</v>
      </c>
      <c r="AG322" s="9">
        <f t="shared" si="42"/>
        <v>3.1473258630184092E-3</v>
      </c>
      <c r="AH322" s="9">
        <f t="shared" si="42"/>
        <v>1.3751617258599663E-2</v>
      </c>
      <c r="AI322" s="9">
        <f t="shared" si="41"/>
        <v>9.3896297094220715E-3</v>
      </c>
      <c r="AJ322" s="9">
        <f t="shared" si="41"/>
        <v>8.4478438007142082E-2</v>
      </c>
      <c r="AK322" s="9">
        <f t="shared" si="41"/>
        <v>2.7609158651574844E-3</v>
      </c>
      <c r="AL322" s="9">
        <f t="shared" si="41"/>
        <v>7.5197929543430797E-2</v>
      </c>
      <c r="AM322" s="9">
        <f t="shared" si="41"/>
        <v>9.1221053062314414E-3</v>
      </c>
      <c r="AN322" s="9">
        <f t="shared" si="41"/>
        <v>1.0787954487803024E-2</v>
      </c>
      <c r="AO322" s="9">
        <f t="shared" si="41"/>
        <v>1.311743566729672E-2</v>
      </c>
      <c r="AP322" s="9">
        <f t="shared" si="41"/>
        <v>9.0303581864480453E-2</v>
      </c>
      <c r="AQ322" s="9">
        <f t="shared" si="41"/>
        <v>3.8828303227868809E-4</v>
      </c>
      <c r="AR322" s="9">
        <f t="shared" si="41"/>
        <v>1.2585060423409754E-2</v>
      </c>
      <c r="AS322" s="9">
        <f t="shared" si="41"/>
        <v>9.4439217863560906E-3</v>
      </c>
      <c r="AT322" s="9">
        <f t="shared" si="41"/>
        <v>0</v>
      </c>
      <c r="AU322" s="9">
        <f t="shared" si="41"/>
        <v>0.62600700147422039</v>
      </c>
      <c r="AV322" s="9">
        <f t="shared" si="41"/>
        <v>1.0654223728647006E-3</v>
      </c>
      <c r="AW322" s="9">
        <f t="shared" si="41"/>
        <v>3.5832222533378074E-3</v>
      </c>
      <c r="AX322" s="9">
        <f t="shared" si="41"/>
        <v>1.19549273975539E-2</v>
      </c>
      <c r="AY322" s="9">
        <f t="shared" si="39"/>
        <v>7.433780239699519E-3</v>
      </c>
      <c r="AZ322" s="9">
        <f t="shared" si="39"/>
        <v>5.2743603970255054E-4</v>
      </c>
      <c r="BA322" s="10">
        <f t="shared" si="39"/>
        <v>1</v>
      </c>
    </row>
    <row r="323" spans="1:53" x14ac:dyDescent="0.2">
      <c r="A323" s="5">
        <v>322</v>
      </c>
      <c r="B323" s="6" t="s">
        <v>346</v>
      </c>
      <c r="C323" s="25"/>
      <c r="D323" s="7">
        <v>43534776.791540608</v>
      </c>
      <c r="E323" s="7">
        <v>6136045.7420359738</v>
      </c>
      <c r="F323" s="7">
        <v>6918849.6055261157</v>
      </c>
      <c r="G323" s="7">
        <v>4806896.640659282</v>
      </c>
      <c r="H323" s="7">
        <v>7332959.5577836866</v>
      </c>
      <c r="I323" s="7">
        <v>49963999.377639495</v>
      </c>
      <c r="J323" s="7">
        <v>13452014.854161413</v>
      </c>
      <c r="K323" s="7">
        <v>29547002.749989524</v>
      </c>
      <c r="L323" s="7">
        <v>582736.16047383822</v>
      </c>
      <c r="M323" s="7">
        <v>119384971.0045692</v>
      </c>
      <c r="N323" s="7">
        <v>10000945.428632133</v>
      </c>
      <c r="O323" s="7">
        <v>10782836.048661791</v>
      </c>
      <c r="P323" s="7">
        <v>10255723.051535338</v>
      </c>
      <c r="Q323" s="7">
        <v>53675820.788262144</v>
      </c>
      <c r="R323" s="7">
        <v>2863755.6258385368</v>
      </c>
      <c r="S323" s="7">
        <v>9642751.5375226345</v>
      </c>
      <c r="T323" s="7">
        <v>3261169.3586641024</v>
      </c>
      <c r="U323" s="7">
        <v>8259516.2755142162</v>
      </c>
      <c r="V323" s="7">
        <v>127090640.76207423</v>
      </c>
      <c r="W323" s="7">
        <v>5610395.9463343443</v>
      </c>
      <c r="X323" s="7">
        <v>4717659.9940290106</v>
      </c>
      <c r="Y323" s="7">
        <v>11070693.884510174</v>
      </c>
      <c r="Z323" s="7">
        <v>6412307.5269610966</v>
      </c>
      <c r="AA323" s="7">
        <v>2283452.0170811471</v>
      </c>
      <c r="AB323" s="8">
        <f t="shared" si="43"/>
        <v>547587920.73000002</v>
      </c>
      <c r="AC323" s="9">
        <f t="shared" si="42"/>
        <v>7.9502807025954039E-2</v>
      </c>
      <c r="AD323" s="9">
        <f t="shared" si="42"/>
        <v>1.120559002444008E-2</v>
      </c>
      <c r="AE323" s="9">
        <f t="shared" si="42"/>
        <v>1.263513920523021E-2</v>
      </c>
      <c r="AF323" s="9">
        <f t="shared" si="42"/>
        <v>8.7783102195737178E-3</v>
      </c>
      <c r="AG323" s="9">
        <f t="shared" si="42"/>
        <v>1.3391382972816451E-2</v>
      </c>
      <c r="AH323" s="9">
        <f t="shared" si="42"/>
        <v>9.1243793893465583E-2</v>
      </c>
      <c r="AI323" s="9">
        <f t="shared" si="41"/>
        <v>2.4565945202422057E-2</v>
      </c>
      <c r="AJ323" s="9">
        <f t="shared" si="41"/>
        <v>5.3958463347036301E-2</v>
      </c>
      <c r="AK323" s="9">
        <f t="shared" si="41"/>
        <v>1.0641873905782682E-3</v>
      </c>
      <c r="AL323" s="9">
        <f t="shared" si="41"/>
        <v>0.21801973068619701</v>
      </c>
      <c r="AM323" s="9">
        <f t="shared" si="41"/>
        <v>1.8263634112490428E-2</v>
      </c>
      <c r="AN323" s="9">
        <f t="shared" si="41"/>
        <v>1.9691515536513268E-2</v>
      </c>
      <c r="AO323" s="9">
        <f t="shared" si="41"/>
        <v>1.8728906652767715E-2</v>
      </c>
      <c r="AP323" s="9">
        <f t="shared" si="41"/>
        <v>9.8022287848690798E-2</v>
      </c>
      <c r="AQ323" s="9">
        <f t="shared" si="41"/>
        <v>5.2297640569222365E-3</v>
      </c>
      <c r="AR323" s="9">
        <f t="shared" si="41"/>
        <v>1.7609503738993542E-2</v>
      </c>
      <c r="AS323" s="9">
        <f t="shared" si="41"/>
        <v>5.9555173428891099E-3</v>
      </c>
      <c r="AT323" s="9">
        <f t="shared" si="41"/>
        <v>1.5083452287448736E-2</v>
      </c>
      <c r="AU323" s="9">
        <f t="shared" si="41"/>
        <v>0.23209175358113679</v>
      </c>
      <c r="AV323" s="9">
        <f t="shared" si="41"/>
        <v>1.0245653225613554E-2</v>
      </c>
      <c r="AW323" s="9">
        <f t="shared" si="41"/>
        <v>8.6153470802274226E-3</v>
      </c>
      <c r="AX323" s="9">
        <f t="shared" si="41"/>
        <v>2.0217198855941927E-2</v>
      </c>
      <c r="AY323" s="9">
        <f t="shared" si="39"/>
        <v>1.1710096742844008E-2</v>
      </c>
      <c r="AZ323" s="9">
        <f t="shared" si="39"/>
        <v>4.1700189698067724E-3</v>
      </c>
      <c r="BA323" s="10">
        <f t="shared" si="39"/>
        <v>1</v>
      </c>
    </row>
    <row r="324" spans="1:53" x14ac:dyDescent="0.2">
      <c r="A324" s="5">
        <v>323</v>
      </c>
      <c r="B324" s="6" t="s">
        <v>347</v>
      </c>
      <c r="C324" s="25"/>
      <c r="D324" s="7">
        <v>70289034.90159075</v>
      </c>
      <c r="E324" s="7">
        <v>12174124.074242683</v>
      </c>
      <c r="F324" s="7">
        <v>17602540.965604797</v>
      </c>
      <c r="G324" s="7">
        <v>14288669.072490834</v>
      </c>
      <c r="H324" s="7">
        <v>16477800.701206837</v>
      </c>
      <c r="I324" s="7">
        <v>66109538.331357233</v>
      </c>
      <c r="J324" s="7">
        <v>29530163.443450317</v>
      </c>
      <c r="K324" s="7">
        <v>59538536.070713758</v>
      </c>
      <c r="L324" s="7">
        <v>4213241.9876653003</v>
      </c>
      <c r="M324" s="7">
        <v>229696672.2556749</v>
      </c>
      <c r="N324" s="7">
        <v>46353382.709599473</v>
      </c>
      <c r="O324" s="7">
        <v>22414231.910047576</v>
      </c>
      <c r="P324" s="7">
        <v>27945188.838764481</v>
      </c>
      <c r="Q324" s="7">
        <v>92596195.24778977</v>
      </c>
      <c r="R324" s="7">
        <v>9525788.1894681882</v>
      </c>
      <c r="S324" s="7">
        <v>17577224.727417864</v>
      </c>
      <c r="T324" s="7">
        <v>8561921.1784868576</v>
      </c>
      <c r="U324" s="7">
        <v>10770040.911949797</v>
      </c>
      <c r="V324" s="7">
        <v>177051603.69166058</v>
      </c>
      <c r="W324" s="7">
        <v>17443841.241593454</v>
      </c>
      <c r="X324" s="7">
        <v>18528548.671242263</v>
      </c>
      <c r="Y324" s="7">
        <v>24319820.500491027</v>
      </c>
      <c r="Z324" s="7">
        <v>18577114.62760596</v>
      </c>
      <c r="AA324" s="7">
        <v>10037557.489885326</v>
      </c>
      <c r="AB324" s="8">
        <f t="shared" si="43"/>
        <v>1021622781.7399998</v>
      </c>
      <c r="AC324" s="9">
        <f t="shared" si="42"/>
        <v>6.8801358150878747E-2</v>
      </c>
      <c r="AD324" s="9">
        <f t="shared" si="42"/>
        <v>1.1916457122763111E-2</v>
      </c>
      <c r="AE324" s="9">
        <f t="shared" si="42"/>
        <v>1.7229980850294504E-2</v>
      </c>
      <c r="AF324" s="9">
        <f t="shared" si="42"/>
        <v>1.3986247495533299E-2</v>
      </c>
      <c r="AG324" s="9">
        <f t="shared" si="42"/>
        <v>1.6129045862840197E-2</v>
      </c>
      <c r="AH324" s="9">
        <f t="shared" si="42"/>
        <v>6.4710321180153491E-2</v>
      </c>
      <c r="AI324" s="9">
        <f t="shared" si="41"/>
        <v>2.8905153615657785E-2</v>
      </c>
      <c r="AJ324" s="9">
        <f t="shared" si="41"/>
        <v>5.8278395054297209E-2</v>
      </c>
      <c r="AK324" s="9">
        <f t="shared" si="41"/>
        <v>4.1240681619192383E-3</v>
      </c>
      <c r="AL324" s="9">
        <f t="shared" si="41"/>
        <v>0.22483511170773018</v>
      </c>
      <c r="AM324" s="9">
        <f t="shared" si="41"/>
        <v>4.5372307213677895E-2</v>
      </c>
      <c r="AN324" s="9">
        <f t="shared" si="41"/>
        <v>2.1939831717409701E-2</v>
      </c>
      <c r="AO324" s="9">
        <f t="shared" si="41"/>
        <v>2.7353725208798696E-2</v>
      </c>
      <c r="AP324" s="9">
        <f t="shared" si="41"/>
        <v>9.0636384488296626E-2</v>
      </c>
      <c r="AQ324" s="9">
        <f t="shared" si="41"/>
        <v>9.3241736184114139E-3</v>
      </c>
      <c r="AR324" s="9">
        <f t="shared" si="41"/>
        <v>1.7205200433648142E-2</v>
      </c>
      <c r="AS324" s="9">
        <f t="shared" si="41"/>
        <v>8.3807069806180606E-3</v>
      </c>
      <c r="AT324" s="9">
        <f t="shared" si="41"/>
        <v>1.0542091566915294E-2</v>
      </c>
      <c r="AU324" s="9">
        <f t="shared" si="41"/>
        <v>0.17330428300562284</v>
      </c>
      <c r="AV324" s="9">
        <f t="shared" si="41"/>
        <v>1.7074640027000557E-2</v>
      </c>
      <c r="AW324" s="9">
        <f t="shared" si="41"/>
        <v>1.8136389479965345E-2</v>
      </c>
      <c r="AX324" s="9">
        <f t="shared" si="41"/>
        <v>2.3805088272473896E-2</v>
      </c>
      <c r="AY324" s="9">
        <f t="shared" si="39"/>
        <v>1.8183927531418134E-2</v>
      </c>
      <c r="AZ324" s="9">
        <f t="shared" si="39"/>
        <v>9.8251112536758781E-3</v>
      </c>
      <c r="BA324" s="10">
        <f t="shared" si="39"/>
        <v>1</v>
      </c>
    </row>
    <row r="325" spans="1:53" x14ac:dyDescent="0.2">
      <c r="A325" s="5">
        <v>324</v>
      </c>
      <c r="B325" s="6" t="s">
        <v>348</v>
      </c>
      <c r="C325" s="25"/>
      <c r="D325" s="7">
        <v>18537.07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>
        <v>2709426.73</v>
      </c>
      <c r="W325" s="7"/>
      <c r="X325" s="7"/>
      <c r="Y325" s="7"/>
      <c r="Z325" s="7"/>
      <c r="AA325" s="7"/>
      <c r="AB325" s="8">
        <f t="shared" si="43"/>
        <v>2727963.8</v>
      </c>
      <c r="AC325" s="9">
        <f t="shared" si="42"/>
        <v>6.7952038073232504E-3</v>
      </c>
      <c r="AD325" s="9">
        <f t="shared" si="42"/>
        <v>0</v>
      </c>
      <c r="AE325" s="9">
        <f t="shared" si="42"/>
        <v>0</v>
      </c>
      <c r="AF325" s="9">
        <f t="shared" si="42"/>
        <v>0</v>
      </c>
      <c r="AG325" s="9">
        <f t="shared" si="42"/>
        <v>0</v>
      </c>
      <c r="AH325" s="9">
        <f t="shared" si="42"/>
        <v>0</v>
      </c>
      <c r="AI325" s="9">
        <f t="shared" si="41"/>
        <v>0</v>
      </c>
      <c r="AJ325" s="9">
        <f t="shared" si="41"/>
        <v>0</v>
      </c>
      <c r="AK325" s="9">
        <f t="shared" si="41"/>
        <v>0</v>
      </c>
      <c r="AL325" s="9">
        <f t="shared" si="41"/>
        <v>0</v>
      </c>
      <c r="AM325" s="9">
        <f t="shared" si="41"/>
        <v>0</v>
      </c>
      <c r="AN325" s="9">
        <f t="shared" si="41"/>
        <v>0</v>
      </c>
      <c r="AO325" s="9">
        <f t="shared" si="41"/>
        <v>0</v>
      </c>
      <c r="AP325" s="9">
        <f t="shared" si="41"/>
        <v>0</v>
      </c>
      <c r="AQ325" s="9">
        <f t="shared" si="41"/>
        <v>0</v>
      </c>
      <c r="AR325" s="9">
        <f t="shared" si="41"/>
        <v>0</v>
      </c>
      <c r="AS325" s="9">
        <f t="shared" si="41"/>
        <v>0</v>
      </c>
      <c r="AT325" s="9">
        <f t="shared" si="41"/>
        <v>0</v>
      </c>
      <c r="AU325" s="9">
        <f t="shared" si="41"/>
        <v>0.99320479619267676</v>
      </c>
      <c r="AV325" s="9">
        <f t="shared" si="41"/>
        <v>0</v>
      </c>
      <c r="AW325" s="9">
        <f t="shared" si="41"/>
        <v>0</v>
      </c>
      <c r="AX325" s="9">
        <f t="shared" si="41"/>
        <v>0</v>
      </c>
      <c r="AY325" s="9">
        <f t="shared" si="39"/>
        <v>0</v>
      </c>
      <c r="AZ325" s="9">
        <f t="shared" si="39"/>
        <v>0</v>
      </c>
      <c r="BA325" s="10">
        <f t="shared" si="39"/>
        <v>1</v>
      </c>
    </row>
    <row r="326" spans="1:53" x14ac:dyDescent="0.2">
      <c r="A326" s="5">
        <v>325</v>
      </c>
      <c r="B326" s="6" t="s">
        <v>349</v>
      </c>
      <c r="C326" s="25"/>
      <c r="D326" s="7">
        <v>4879.55</v>
      </c>
      <c r="E326" s="7"/>
      <c r="F326" s="7">
        <v>66619.58</v>
      </c>
      <c r="G326" s="7"/>
      <c r="H326" s="7">
        <v>3484.69</v>
      </c>
      <c r="I326" s="7"/>
      <c r="J326" s="7">
        <v>3886.92</v>
      </c>
      <c r="K326" s="7">
        <v>8611344.7799999993</v>
      </c>
      <c r="L326" s="7"/>
      <c r="M326" s="7">
        <v>29588741.309999995</v>
      </c>
      <c r="N326" s="7">
        <v>3045091.9699999997</v>
      </c>
      <c r="O326" s="7">
        <v>534.6</v>
      </c>
      <c r="P326" s="7"/>
      <c r="Q326" s="7">
        <v>11197779.879999997</v>
      </c>
      <c r="R326" s="7"/>
      <c r="S326" s="7"/>
      <c r="T326" s="7"/>
      <c r="U326" s="7"/>
      <c r="V326" s="7">
        <v>36571454.93</v>
      </c>
      <c r="W326" s="7">
        <v>31062.400000000001</v>
      </c>
      <c r="X326" s="7">
        <v>2477.9299999999998</v>
      </c>
      <c r="Y326" s="7">
        <v>0</v>
      </c>
      <c r="Z326" s="7">
        <v>24875.990000000005</v>
      </c>
      <c r="AA326" s="7"/>
      <c r="AB326" s="8">
        <f t="shared" si="43"/>
        <v>89152234.530000001</v>
      </c>
      <c r="AC326" s="9">
        <f t="shared" si="42"/>
        <v>5.4732784048817268E-5</v>
      </c>
      <c r="AD326" s="9">
        <f t="shared" si="42"/>
        <v>0</v>
      </c>
      <c r="AE326" s="9">
        <f t="shared" si="42"/>
        <v>7.4725642437579402E-4</v>
      </c>
      <c r="AF326" s="9">
        <f t="shared" si="42"/>
        <v>0</v>
      </c>
      <c r="AG326" s="9">
        <f t="shared" si="42"/>
        <v>3.908696196310583E-5</v>
      </c>
      <c r="AH326" s="9">
        <f t="shared" si="42"/>
        <v>0</v>
      </c>
      <c r="AI326" s="9">
        <f t="shared" si="41"/>
        <v>4.359868286522913E-5</v>
      </c>
      <c r="AJ326" s="9">
        <f t="shared" si="41"/>
        <v>9.6591463191001176E-2</v>
      </c>
      <c r="AK326" s="9">
        <f t="shared" si="41"/>
        <v>0</v>
      </c>
      <c r="AL326" s="9">
        <f t="shared" si="41"/>
        <v>0.33189006945241839</v>
      </c>
      <c r="AM326" s="9">
        <f t="shared" ref="AI326:AX344" si="44">+N326/$AB326</f>
        <v>3.4156092509103821E-2</v>
      </c>
      <c r="AN326" s="9">
        <f t="shared" si="44"/>
        <v>5.9964845841312648E-6</v>
      </c>
      <c r="AO326" s="9">
        <f t="shared" si="44"/>
        <v>0</v>
      </c>
      <c r="AP326" s="9">
        <f t="shared" si="44"/>
        <v>0.12560290764480961</v>
      </c>
      <c r="AQ326" s="9">
        <f t="shared" si="44"/>
        <v>0</v>
      </c>
      <c r="AR326" s="9">
        <f t="shared" si="44"/>
        <v>0</v>
      </c>
      <c r="AS326" s="9">
        <f t="shared" si="44"/>
        <v>0</v>
      </c>
      <c r="AT326" s="9">
        <f t="shared" si="44"/>
        <v>0</v>
      </c>
      <c r="AU326" s="9">
        <f t="shared" si="44"/>
        <v>0.41021355351102939</v>
      </c>
      <c r="AV326" s="9">
        <f t="shared" si="44"/>
        <v>3.4841975822319304E-4</v>
      </c>
      <c r="AW326" s="9">
        <f t="shared" si="44"/>
        <v>2.7794367836805803E-5</v>
      </c>
      <c r="AX326" s="9">
        <f t="shared" si="44"/>
        <v>0</v>
      </c>
      <c r="AY326" s="9">
        <f t="shared" si="39"/>
        <v>2.7902822774037323E-4</v>
      </c>
      <c r="AZ326" s="9">
        <f t="shared" si="39"/>
        <v>0</v>
      </c>
      <c r="BA326" s="10">
        <f t="shared" si="39"/>
        <v>1</v>
      </c>
    </row>
    <row r="327" spans="1:53" x14ac:dyDescent="0.2">
      <c r="A327" s="5">
        <v>326</v>
      </c>
      <c r="B327" s="6" t="s">
        <v>350</v>
      </c>
      <c r="C327" s="25"/>
      <c r="D327" s="7">
        <v>2974499.5724895662</v>
      </c>
      <c r="E327" s="7">
        <v>537893.51201274339</v>
      </c>
      <c r="F327" s="7">
        <v>3889905.1924831695</v>
      </c>
      <c r="G327" s="7">
        <v>492921.08334070956</v>
      </c>
      <c r="H327" s="7">
        <v>1371876.7851249161</v>
      </c>
      <c r="I327" s="7">
        <v>2417375.6212332407</v>
      </c>
      <c r="J327" s="7">
        <v>1727033.0822947477</v>
      </c>
      <c r="K327" s="7">
        <v>16373948.311907973</v>
      </c>
      <c r="L327" s="7">
        <v>104496.31872632595</v>
      </c>
      <c r="M327" s="7">
        <v>41822963.415562958</v>
      </c>
      <c r="N327" s="7">
        <v>5253075.9292783625</v>
      </c>
      <c r="O327" s="7">
        <v>1533543.3856453588</v>
      </c>
      <c r="P327" s="7">
        <v>5045540.8983501289</v>
      </c>
      <c r="Q327" s="7">
        <v>18870472.361394379</v>
      </c>
      <c r="R327" s="7">
        <v>470830.46467225836</v>
      </c>
      <c r="S327" s="7">
        <v>9237251.16888774</v>
      </c>
      <c r="T327" s="7">
        <v>768475.97894218215</v>
      </c>
      <c r="U327" s="7">
        <v>295774.92624128546</v>
      </c>
      <c r="V327" s="7">
        <v>65004086.425058663</v>
      </c>
      <c r="W327" s="7">
        <v>956437.33766005002</v>
      </c>
      <c r="X327" s="7">
        <v>1443386.9285951385</v>
      </c>
      <c r="Y327" s="7">
        <v>573080.86862492422</v>
      </c>
      <c r="Z327" s="7">
        <v>1833636.0357817144</v>
      </c>
      <c r="AA327" s="7">
        <v>316888.71569145401</v>
      </c>
      <c r="AB327" s="8">
        <f t="shared" si="43"/>
        <v>183315394.31999993</v>
      </c>
      <c r="AC327" s="9">
        <f t="shared" si="42"/>
        <v>1.6226130836001725E-2</v>
      </c>
      <c r="AD327" s="9">
        <f t="shared" si="42"/>
        <v>2.9342517250557968E-3</v>
      </c>
      <c r="AE327" s="9">
        <f t="shared" si="42"/>
        <v>2.1219741020183248E-2</v>
      </c>
      <c r="AF327" s="9">
        <f t="shared" si="42"/>
        <v>2.6889235635074609E-3</v>
      </c>
      <c r="AG327" s="9">
        <f t="shared" si="42"/>
        <v>7.4836965559484528E-3</v>
      </c>
      <c r="AH327" s="9">
        <f t="shared" si="42"/>
        <v>1.3186975541254376E-2</v>
      </c>
      <c r="AI327" s="9">
        <f t="shared" si="44"/>
        <v>9.4211022958606283E-3</v>
      </c>
      <c r="AJ327" s="9">
        <f t="shared" si="44"/>
        <v>8.9321185340960507E-2</v>
      </c>
      <c r="AK327" s="9">
        <f t="shared" si="44"/>
        <v>5.700356978416911E-4</v>
      </c>
      <c r="AL327" s="9">
        <f t="shared" si="44"/>
        <v>0.22814757904377495</v>
      </c>
      <c r="AM327" s="9">
        <f t="shared" si="44"/>
        <v>2.865594539271733E-2</v>
      </c>
      <c r="AN327" s="9">
        <f t="shared" si="44"/>
        <v>8.3656006705490719E-3</v>
      </c>
      <c r="AO327" s="9">
        <f t="shared" si="44"/>
        <v>2.7523825356110063E-2</v>
      </c>
      <c r="AP327" s="9">
        <f t="shared" si="44"/>
        <v>0.10293992182922516</v>
      </c>
      <c r="AQ327" s="9">
        <f t="shared" si="44"/>
        <v>2.568417488442705E-3</v>
      </c>
      <c r="AR327" s="9">
        <f t="shared" si="44"/>
        <v>5.0389936988941383E-2</v>
      </c>
      <c r="AS327" s="9">
        <f t="shared" si="44"/>
        <v>4.1920973510861355E-3</v>
      </c>
      <c r="AT327" s="9">
        <f t="shared" si="44"/>
        <v>1.6134756567414811E-3</v>
      </c>
      <c r="AU327" s="9">
        <f t="shared" si="44"/>
        <v>0.35460244168902644</v>
      </c>
      <c r="AV327" s="9">
        <f t="shared" si="44"/>
        <v>5.2174414549738743E-3</v>
      </c>
      <c r="AW327" s="9">
        <f t="shared" si="44"/>
        <v>7.8737900542904006E-3</v>
      </c>
      <c r="AX327" s="9">
        <f t="shared" si="44"/>
        <v>3.1262015432514082E-3</v>
      </c>
      <c r="AY327" s="9">
        <f t="shared" si="39"/>
        <v>1.0002629853229203E-2</v>
      </c>
      <c r="AZ327" s="9">
        <f t="shared" si="39"/>
        <v>1.7286530510268283E-3</v>
      </c>
      <c r="BA327" s="10">
        <f t="shared" si="39"/>
        <v>1</v>
      </c>
    </row>
    <row r="328" spans="1:53" x14ac:dyDescent="0.2">
      <c r="A328" s="5">
        <v>327</v>
      </c>
      <c r="B328" s="6" t="s">
        <v>351</v>
      </c>
      <c r="C328" s="25"/>
      <c r="D328" s="7">
        <v>2952155.5420984686</v>
      </c>
      <c r="E328" s="7">
        <v>562117.20143214252</v>
      </c>
      <c r="F328" s="7">
        <v>4822641.1555371871</v>
      </c>
      <c r="G328" s="7">
        <v>517173.70369779738</v>
      </c>
      <c r="H328" s="7">
        <v>1375610.2484494338</v>
      </c>
      <c r="I328" s="7">
        <v>3756644.9958442333</v>
      </c>
      <c r="J328" s="7">
        <v>2071787.9676538152</v>
      </c>
      <c r="K328" s="7">
        <v>2904932.4378694147</v>
      </c>
      <c r="L328" s="7">
        <v>80458.514826134371</v>
      </c>
      <c r="M328" s="7">
        <v>34351174.196508572</v>
      </c>
      <c r="N328" s="7">
        <v>2678216.7731088148</v>
      </c>
      <c r="O328" s="7">
        <v>1509997.9024654774</v>
      </c>
      <c r="P328" s="7">
        <v>5953507.6921169264</v>
      </c>
      <c r="Q328" s="7">
        <v>7107431.2021953119</v>
      </c>
      <c r="R328" s="7">
        <v>519917.97812346107</v>
      </c>
      <c r="S328" s="7">
        <v>1867435.9944437342</v>
      </c>
      <c r="T328" s="7">
        <v>1207577.7478640107</v>
      </c>
      <c r="U328" s="7">
        <v>300114.59717655223</v>
      </c>
      <c r="V328" s="7">
        <v>72971368.568872645</v>
      </c>
      <c r="W328" s="7">
        <v>942348.91671117756</v>
      </c>
      <c r="X328" s="7">
        <v>2134821.4418023448</v>
      </c>
      <c r="Y328" s="7">
        <v>566339.0456058631</v>
      </c>
      <c r="Z328" s="7">
        <v>1837646.8564047231</v>
      </c>
      <c r="AA328" s="7">
        <v>337208.08919179696</v>
      </c>
      <c r="AB328" s="8">
        <f t="shared" si="43"/>
        <v>153328628.77000004</v>
      </c>
      <c r="AC328" s="9">
        <f t="shared" si="42"/>
        <v>1.925377906122696E-2</v>
      </c>
      <c r="AD328" s="9">
        <f t="shared" si="42"/>
        <v>3.6660942313346064E-3</v>
      </c>
      <c r="AE328" s="9">
        <f t="shared" si="42"/>
        <v>3.1452972574165322E-2</v>
      </c>
      <c r="AF328" s="9">
        <f t="shared" si="42"/>
        <v>3.3729754700512035E-3</v>
      </c>
      <c r="AG328" s="9">
        <f t="shared" si="42"/>
        <v>8.9716464530111475E-3</v>
      </c>
      <c r="AH328" s="9">
        <f t="shared" si="42"/>
        <v>2.4500610394679604E-2</v>
      </c>
      <c r="AI328" s="9">
        <f t="shared" si="44"/>
        <v>1.351207523522298E-2</v>
      </c>
      <c r="AJ328" s="9">
        <f t="shared" si="44"/>
        <v>1.8945792844902738E-2</v>
      </c>
      <c r="AK328" s="9">
        <f t="shared" si="44"/>
        <v>5.2474554472684823E-4</v>
      </c>
      <c r="AL328" s="9">
        <f t="shared" si="44"/>
        <v>0.22403627080000113</v>
      </c>
      <c r="AM328" s="9">
        <f t="shared" si="44"/>
        <v>1.7467167055450959E-2</v>
      </c>
      <c r="AN328" s="9">
        <f t="shared" si="44"/>
        <v>9.84811456659241E-3</v>
      </c>
      <c r="AO328" s="9">
        <f t="shared" si="44"/>
        <v>3.8828415409932746E-2</v>
      </c>
      <c r="AP328" s="9">
        <f t="shared" si="44"/>
        <v>4.6354234425827832E-2</v>
      </c>
      <c r="AQ328" s="9">
        <f t="shared" si="44"/>
        <v>3.3908734611027003E-3</v>
      </c>
      <c r="AR328" s="9">
        <f t="shared" si="44"/>
        <v>1.2179304083159667E-2</v>
      </c>
      <c r="AS328" s="9">
        <f t="shared" si="44"/>
        <v>7.8757486944948333E-3</v>
      </c>
      <c r="AT328" s="9">
        <f t="shared" si="44"/>
        <v>1.9573291666668321E-3</v>
      </c>
      <c r="AU328" s="9">
        <f t="shared" si="44"/>
        <v>0.4759148317848263</v>
      </c>
      <c r="AV328" s="9">
        <f t="shared" si="44"/>
        <v>6.1459423740412109E-3</v>
      </c>
      <c r="AW328" s="9">
        <f t="shared" si="44"/>
        <v>1.3923175723463063E-2</v>
      </c>
      <c r="AX328" s="9">
        <f t="shared" si="44"/>
        <v>3.6936288425001023E-3</v>
      </c>
      <c r="AY328" s="9">
        <f t="shared" si="39"/>
        <v>1.1985021134971978E-2</v>
      </c>
      <c r="AZ328" s="9">
        <f t="shared" si="39"/>
        <v>2.1992506676468391E-3</v>
      </c>
      <c r="BA328" s="10">
        <f t="shared" si="39"/>
        <v>1</v>
      </c>
    </row>
    <row r="329" spans="1:53" x14ac:dyDescent="0.2">
      <c r="A329" s="5">
        <v>328</v>
      </c>
      <c r="B329" s="6" t="s">
        <v>352</v>
      </c>
      <c r="C329" s="25"/>
      <c r="D329" s="7"/>
      <c r="E329" s="7"/>
      <c r="F329" s="7"/>
      <c r="G329" s="7"/>
      <c r="H329" s="7"/>
      <c r="I329" s="7"/>
      <c r="J329" s="7"/>
      <c r="K329" s="7"/>
      <c r="L329" s="7">
        <v>16394.34</v>
      </c>
      <c r="M329" s="7"/>
      <c r="N329" s="7"/>
      <c r="O329" s="7"/>
      <c r="P329" s="7"/>
      <c r="Q329" s="7">
        <v>3281.6</v>
      </c>
      <c r="R329" s="7">
        <v>2428</v>
      </c>
      <c r="S329" s="7"/>
      <c r="T329" s="7"/>
      <c r="U329" s="7"/>
      <c r="V329" s="7">
        <v>10863803.710000001</v>
      </c>
      <c r="W329" s="7">
        <v>44332.37</v>
      </c>
      <c r="X329" s="7"/>
      <c r="Y329" s="7"/>
      <c r="Z329" s="7"/>
      <c r="AA329" s="7"/>
      <c r="AB329" s="8">
        <f t="shared" si="43"/>
        <v>10930240.02</v>
      </c>
      <c r="AC329" s="9">
        <f t="shared" si="42"/>
        <v>0</v>
      </c>
      <c r="AD329" s="9">
        <f t="shared" si="42"/>
        <v>0</v>
      </c>
      <c r="AE329" s="9">
        <f t="shared" si="42"/>
        <v>0</v>
      </c>
      <c r="AF329" s="9">
        <f t="shared" si="42"/>
        <v>0</v>
      </c>
      <c r="AG329" s="9">
        <f t="shared" si="42"/>
        <v>0</v>
      </c>
      <c r="AH329" s="9">
        <f t="shared" si="42"/>
        <v>0</v>
      </c>
      <c r="AI329" s="9">
        <f t="shared" si="42"/>
        <v>0</v>
      </c>
      <c r="AJ329" s="9">
        <f t="shared" si="42"/>
        <v>0</v>
      </c>
      <c r="AK329" s="9">
        <f t="shared" si="44"/>
        <v>1.499906678170092E-3</v>
      </c>
      <c r="AL329" s="9">
        <f t="shared" si="44"/>
        <v>0</v>
      </c>
      <c r="AM329" s="9">
        <f t="shared" si="44"/>
        <v>0</v>
      </c>
      <c r="AN329" s="9">
        <f t="shared" si="44"/>
        <v>0</v>
      </c>
      <c r="AO329" s="9">
        <f t="shared" si="44"/>
        <v>0</v>
      </c>
      <c r="AP329" s="9">
        <f t="shared" si="44"/>
        <v>3.0023128439955337E-4</v>
      </c>
      <c r="AQ329" s="9">
        <f t="shared" si="44"/>
        <v>2.2213601856475976E-4</v>
      </c>
      <c r="AR329" s="9">
        <f t="shared" si="44"/>
        <v>0</v>
      </c>
      <c r="AS329" s="9">
        <f t="shared" si="44"/>
        <v>0</v>
      </c>
      <c r="AT329" s="9">
        <f t="shared" si="44"/>
        <v>0</v>
      </c>
      <c r="AU329" s="9">
        <f t="shared" si="44"/>
        <v>0.99392178855373403</v>
      </c>
      <c r="AV329" s="9">
        <f t="shared" si="44"/>
        <v>4.0559374651317134E-3</v>
      </c>
      <c r="AW329" s="9">
        <f t="shared" si="44"/>
        <v>0</v>
      </c>
      <c r="AX329" s="9">
        <f t="shared" si="44"/>
        <v>0</v>
      </c>
      <c r="AY329" s="9">
        <f t="shared" si="39"/>
        <v>0</v>
      </c>
      <c r="AZ329" s="9">
        <f t="shared" si="39"/>
        <v>0</v>
      </c>
      <c r="BA329" s="10">
        <f t="shared" si="39"/>
        <v>1</v>
      </c>
    </row>
    <row r="330" spans="1:53" x14ac:dyDescent="0.2">
      <c r="A330" s="5">
        <v>329</v>
      </c>
      <c r="B330" s="6" t="s">
        <v>353</v>
      </c>
      <c r="C330" s="25"/>
      <c r="D330" s="7">
        <v>179166.67416666998</v>
      </c>
      <c r="E330" s="7">
        <v>142165.76416666998</v>
      </c>
      <c r="F330" s="7">
        <v>142165.76416666998</v>
      </c>
      <c r="G330" s="7">
        <v>142165.76416666998</v>
      </c>
      <c r="H330" s="7">
        <v>167959.32416666998</v>
      </c>
      <c r="I330" s="7">
        <v>142165.76416666998</v>
      </c>
      <c r="J330" s="7">
        <v>178053.56416666997</v>
      </c>
      <c r="K330" s="7">
        <v>142165.76416666998</v>
      </c>
      <c r="L330" s="7">
        <v>142165.76416666998</v>
      </c>
      <c r="M330" s="7">
        <v>238419.31416666997</v>
      </c>
      <c r="N330" s="7">
        <v>142165.76416666998</v>
      </c>
      <c r="O330" s="7">
        <v>170488.51416666998</v>
      </c>
      <c r="P330" s="7">
        <v>142165.76416666998</v>
      </c>
      <c r="Q330" s="7">
        <v>571360.48416667001</v>
      </c>
      <c r="R330" s="7">
        <v>142165.76416666998</v>
      </c>
      <c r="S330" s="7">
        <v>142165.76416666998</v>
      </c>
      <c r="T330" s="7">
        <v>142165.76416666998</v>
      </c>
      <c r="U330" s="7">
        <v>142165.76416666998</v>
      </c>
      <c r="V330" s="7">
        <v>27263390.564166673</v>
      </c>
      <c r="W330" s="7">
        <v>142165.76416666998</v>
      </c>
      <c r="X330" s="7">
        <v>3811990.2241666699</v>
      </c>
      <c r="Y330" s="7">
        <v>142165.76416666998</v>
      </c>
      <c r="Z330" s="7">
        <v>190255.95416666998</v>
      </c>
      <c r="AA330" s="7">
        <v>142165.76416666998</v>
      </c>
      <c r="AB330" s="8">
        <f t="shared" si="43"/>
        <v>34903571.08000008</v>
      </c>
      <c r="AC330" s="9">
        <f t="shared" si="42"/>
        <v>5.1331903476585349E-3</v>
      </c>
      <c r="AD330" s="9">
        <f t="shared" si="42"/>
        <v>4.073100825151145E-3</v>
      </c>
      <c r="AE330" s="9">
        <f t="shared" si="42"/>
        <v>4.073100825151145E-3</v>
      </c>
      <c r="AF330" s="9">
        <f t="shared" si="42"/>
        <v>4.073100825151145E-3</v>
      </c>
      <c r="AG330" s="9">
        <f t="shared" si="42"/>
        <v>4.8120956959304233E-3</v>
      </c>
      <c r="AH330" s="9">
        <f t="shared" si="42"/>
        <v>4.073100825151145E-3</v>
      </c>
      <c r="AI330" s="9">
        <f t="shared" si="42"/>
        <v>5.101299341507653E-3</v>
      </c>
      <c r="AJ330" s="9">
        <f t="shared" si="42"/>
        <v>4.073100825151145E-3</v>
      </c>
      <c r="AK330" s="9">
        <f t="shared" si="44"/>
        <v>4.073100825151145E-3</v>
      </c>
      <c r="AL330" s="9">
        <f t="shared" si="44"/>
        <v>6.8308000238773686E-3</v>
      </c>
      <c r="AM330" s="9">
        <f t="shared" si="44"/>
        <v>4.073100825151145E-3</v>
      </c>
      <c r="AN330" s="9">
        <f t="shared" si="44"/>
        <v>4.8845579088714151E-3</v>
      </c>
      <c r="AO330" s="9">
        <f t="shared" si="44"/>
        <v>4.073100825151145E-3</v>
      </c>
      <c r="AP330" s="9">
        <f t="shared" si="44"/>
        <v>1.636968557907997E-2</v>
      </c>
      <c r="AQ330" s="9">
        <f t="shared" si="44"/>
        <v>4.073100825151145E-3</v>
      </c>
      <c r="AR330" s="9">
        <f t="shared" si="44"/>
        <v>4.073100825151145E-3</v>
      </c>
      <c r="AS330" s="9">
        <f t="shared" si="44"/>
        <v>4.073100825151145E-3</v>
      </c>
      <c r="AT330" s="9">
        <f t="shared" si="44"/>
        <v>4.073100825151145E-3</v>
      </c>
      <c r="AU330" s="9">
        <f t="shared" si="44"/>
        <v>0.78110605077280271</v>
      </c>
      <c r="AV330" s="9">
        <f t="shared" si="44"/>
        <v>4.073100825151145E-3</v>
      </c>
      <c r="AW330" s="9">
        <f t="shared" si="44"/>
        <v>0.1092149057020403</v>
      </c>
      <c r="AX330" s="9">
        <f t="shared" si="44"/>
        <v>4.073100825151145E-3</v>
      </c>
      <c r="AY330" s="9">
        <f t="shared" si="39"/>
        <v>5.4509022509644459E-3</v>
      </c>
      <c r="AZ330" s="9">
        <f t="shared" si="39"/>
        <v>4.073100825151145E-3</v>
      </c>
      <c r="BA330" s="10">
        <f t="shared" si="39"/>
        <v>1</v>
      </c>
    </row>
    <row r="331" spans="1:53" x14ac:dyDescent="0.2">
      <c r="A331" s="5">
        <v>330</v>
      </c>
      <c r="B331" s="6" t="s">
        <v>354</v>
      </c>
      <c r="C331" s="25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>
        <v>710070.74</v>
      </c>
      <c r="W331" s="7"/>
      <c r="X331" s="7"/>
      <c r="Y331" s="7"/>
      <c r="Z331" s="7"/>
      <c r="AA331" s="7"/>
      <c r="AB331" s="8">
        <f t="shared" si="43"/>
        <v>710070.74</v>
      </c>
      <c r="AC331" s="9">
        <f t="shared" si="42"/>
        <v>0</v>
      </c>
      <c r="AD331" s="9">
        <f t="shared" si="42"/>
        <v>0</v>
      </c>
      <c r="AE331" s="9">
        <f t="shared" si="42"/>
        <v>0</v>
      </c>
      <c r="AF331" s="9">
        <f t="shared" si="42"/>
        <v>0</v>
      </c>
      <c r="AG331" s="9">
        <f t="shared" si="42"/>
        <v>0</v>
      </c>
      <c r="AH331" s="9">
        <f t="shared" si="42"/>
        <v>0</v>
      </c>
      <c r="AI331" s="9">
        <f t="shared" si="42"/>
        <v>0</v>
      </c>
      <c r="AJ331" s="9">
        <f t="shared" si="42"/>
        <v>0</v>
      </c>
      <c r="AK331" s="9">
        <f t="shared" si="44"/>
        <v>0</v>
      </c>
      <c r="AL331" s="9">
        <f t="shared" si="44"/>
        <v>0</v>
      </c>
      <c r="AM331" s="9">
        <f t="shared" si="44"/>
        <v>0</v>
      </c>
      <c r="AN331" s="9">
        <f t="shared" si="44"/>
        <v>0</v>
      </c>
      <c r="AO331" s="9">
        <f t="shared" si="44"/>
        <v>0</v>
      </c>
      <c r="AP331" s="9">
        <f t="shared" si="44"/>
        <v>0</v>
      </c>
      <c r="AQ331" s="9">
        <f t="shared" si="44"/>
        <v>0</v>
      </c>
      <c r="AR331" s="9">
        <f t="shared" si="44"/>
        <v>0</v>
      </c>
      <c r="AS331" s="9">
        <f t="shared" si="44"/>
        <v>0</v>
      </c>
      <c r="AT331" s="9">
        <f t="shared" si="44"/>
        <v>0</v>
      </c>
      <c r="AU331" s="9">
        <f t="shared" si="44"/>
        <v>1</v>
      </c>
      <c r="AV331" s="9">
        <f t="shared" si="44"/>
        <v>0</v>
      </c>
      <c r="AW331" s="9">
        <f t="shared" si="44"/>
        <v>0</v>
      </c>
      <c r="AX331" s="9">
        <f t="shared" si="44"/>
        <v>0</v>
      </c>
      <c r="AY331" s="9">
        <f t="shared" si="39"/>
        <v>0</v>
      </c>
      <c r="AZ331" s="9">
        <f t="shared" si="39"/>
        <v>0</v>
      </c>
      <c r="BA331" s="10">
        <f t="shared" si="39"/>
        <v>1</v>
      </c>
    </row>
    <row r="332" spans="1:53" x14ac:dyDescent="0.2">
      <c r="A332" s="5">
        <v>331</v>
      </c>
      <c r="B332" s="6" t="s">
        <v>355</v>
      </c>
      <c r="C332" s="25"/>
      <c r="D332" s="7">
        <v>2689172.1714596539</v>
      </c>
      <c r="E332" s="7">
        <v>610760.14473101811</v>
      </c>
      <c r="F332" s="7">
        <v>823483.38694902905</v>
      </c>
      <c r="G332" s="7">
        <v>552066.94563101931</v>
      </c>
      <c r="H332" s="7">
        <v>1812238.0182316406</v>
      </c>
      <c r="I332" s="7">
        <v>1151703.1986335765</v>
      </c>
      <c r="J332" s="7">
        <v>1495897.0532710934</v>
      </c>
      <c r="K332" s="7">
        <v>1333824.6359571738</v>
      </c>
      <c r="L332" s="7">
        <v>296414.50676811219</v>
      </c>
      <c r="M332" s="7">
        <v>9141478.5785114951</v>
      </c>
      <c r="N332" s="7">
        <v>1822644.8962248294</v>
      </c>
      <c r="O332" s="7">
        <v>566908.83359490533</v>
      </c>
      <c r="P332" s="7">
        <v>1381606.2214949101</v>
      </c>
      <c r="Q332" s="7">
        <v>2550095.6616107081</v>
      </c>
      <c r="R332" s="7">
        <v>718991.74155403837</v>
      </c>
      <c r="S332" s="7">
        <v>403525.23572604702</v>
      </c>
      <c r="T332" s="7">
        <v>352899.04776962934</v>
      </c>
      <c r="U332" s="7">
        <v>373348.30471864814</v>
      </c>
      <c r="V332" s="7">
        <v>41690941.615569286</v>
      </c>
      <c r="W332" s="7">
        <v>1406197.4895205994</v>
      </c>
      <c r="X332" s="7">
        <v>1304126.5019474917</v>
      </c>
      <c r="Y332" s="7">
        <v>703866.43895828864</v>
      </c>
      <c r="Z332" s="7">
        <v>1763756.7354548913</v>
      </c>
      <c r="AA332" s="7">
        <v>196675.93571191403</v>
      </c>
      <c r="AB332" s="8">
        <f t="shared" si="43"/>
        <v>75142623.299999997</v>
      </c>
      <c r="AC332" s="9">
        <f t="shared" si="42"/>
        <v>3.5787573727941092E-2</v>
      </c>
      <c r="AD332" s="9">
        <f t="shared" si="42"/>
        <v>8.1280120111406617E-3</v>
      </c>
      <c r="AE332" s="9">
        <f t="shared" si="42"/>
        <v>1.0958938493022097E-2</v>
      </c>
      <c r="AF332" s="9">
        <f t="shared" si="42"/>
        <v>7.3469213794538808E-3</v>
      </c>
      <c r="AG332" s="9">
        <f t="shared" si="42"/>
        <v>2.4117311036593005E-2</v>
      </c>
      <c r="AH332" s="9">
        <f t="shared" si="42"/>
        <v>1.532689634796895E-2</v>
      </c>
      <c r="AI332" s="9">
        <f t="shared" si="42"/>
        <v>1.9907437185136087E-2</v>
      </c>
      <c r="AJ332" s="9">
        <f t="shared" si="42"/>
        <v>1.7750573208390689E-2</v>
      </c>
      <c r="AK332" s="9">
        <f t="shared" si="44"/>
        <v>3.9446920236561956E-3</v>
      </c>
      <c r="AL332" s="9">
        <f t="shared" si="44"/>
        <v>0.12165503647663437</v>
      </c>
      <c r="AM332" s="9">
        <f t="shared" si="44"/>
        <v>2.4255806041640144E-2</v>
      </c>
      <c r="AN332" s="9">
        <f t="shared" si="44"/>
        <v>7.5444376134111537E-3</v>
      </c>
      <c r="AO332" s="9">
        <f t="shared" si="44"/>
        <v>1.8386451800850426E-2</v>
      </c>
      <c r="AP332" s="9">
        <f t="shared" si="44"/>
        <v>3.3936739890350731E-2</v>
      </c>
      <c r="AQ332" s="9">
        <f t="shared" si="44"/>
        <v>9.5683609378864783E-3</v>
      </c>
      <c r="AR332" s="9">
        <f t="shared" si="44"/>
        <v>5.3701244114809478E-3</v>
      </c>
      <c r="AS332" s="9">
        <f t="shared" si="44"/>
        <v>4.6963897754901691E-3</v>
      </c>
      <c r="AT332" s="9">
        <f t="shared" si="44"/>
        <v>4.9685290228435259E-3</v>
      </c>
      <c r="AU332" s="9">
        <f t="shared" si="44"/>
        <v>0.55482414353731102</v>
      </c>
      <c r="AV332" s="9">
        <f t="shared" si="44"/>
        <v>1.8713713040154126E-2</v>
      </c>
      <c r="AW332" s="9">
        <f t="shared" si="44"/>
        <v>1.7355349662745826E-2</v>
      </c>
      <c r="AX332" s="9">
        <f t="shared" si="44"/>
        <v>9.367073014581442E-3</v>
      </c>
      <c r="AY332" s="9">
        <f t="shared" si="39"/>
        <v>2.3472120854940812E-2</v>
      </c>
      <c r="AZ332" s="9">
        <f t="shared" si="39"/>
        <v>2.6173685063762479E-3</v>
      </c>
      <c r="BA332" s="10">
        <f t="shared" si="39"/>
        <v>1</v>
      </c>
    </row>
    <row r="333" spans="1:53" ht="25.5" x14ac:dyDescent="0.2">
      <c r="A333" s="5">
        <v>332</v>
      </c>
      <c r="B333" s="6" t="s">
        <v>356</v>
      </c>
      <c r="C333" s="25"/>
      <c r="D333" s="7">
        <v>925752.96180267702</v>
      </c>
      <c r="E333" s="7">
        <v>93321.751908831808</v>
      </c>
      <c r="F333" s="7">
        <v>126624.16111454912</v>
      </c>
      <c r="G333" s="7">
        <v>186564.07791157663</v>
      </c>
      <c r="H333" s="7">
        <v>421818.26554982865</v>
      </c>
      <c r="I333" s="7">
        <v>177919.19809564808</v>
      </c>
      <c r="J333" s="7">
        <v>567729.83018631686</v>
      </c>
      <c r="K333" s="7">
        <v>356084.51800900802</v>
      </c>
      <c r="L333" s="7">
        <v>45398.549853337616</v>
      </c>
      <c r="M333" s="7">
        <v>3377546.2638633526</v>
      </c>
      <c r="N333" s="7">
        <v>418699.43348653492</v>
      </c>
      <c r="O333" s="7">
        <v>217999.17998275609</v>
      </c>
      <c r="P333" s="7">
        <v>213819.67127687827</v>
      </c>
      <c r="Q333" s="7">
        <v>674258.03296745406</v>
      </c>
      <c r="R333" s="7">
        <v>110597.23270593509</v>
      </c>
      <c r="S333" s="7">
        <v>251221.86367863376</v>
      </c>
      <c r="T333" s="7">
        <v>386504.65121169901</v>
      </c>
      <c r="U333" s="7">
        <v>56261.194402616587</v>
      </c>
      <c r="V333" s="7">
        <v>5884071.6190819927</v>
      </c>
      <c r="W333" s="7">
        <v>448503.05355372076</v>
      </c>
      <c r="X333" s="7">
        <v>409582.90391395654</v>
      </c>
      <c r="Y333" s="7">
        <v>579463.60697165038</v>
      </c>
      <c r="Z333" s="7">
        <v>678824.98164054693</v>
      </c>
      <c r="AA333" s="7">
        <v>214783.60683049704</v>
      </c>
      <c r="AB333" s="8">
        <f t="shared" si="43"/>
        <v>16823350.609999999</v>
      </c>
      <c r="AC333" s="9">
        <f t="shared" si="42"/>
        <v>5.5027858793622146E-2</v>
      </c>
      <c r="AD333" s="9">
        <f t="shared" si="42"/>
        <v>5.5471560970357624E-3</v>
      </c>
      <c r="AE333" s="9">
        <f t="shared" si="42"/>
        <v>7.5266909695909335E-3</v>
      </c>
      <c r="AF333" s="9">
        <f t="shared" si="42"/>
        <v>1.1089591023602678E-2</v>
      </c>
      <c r="AG333" s="9">
        <f t="shared" si="42"/>
        <v>2.5073380168341427E-2</v>
      </c>
      <c r="AH333" s="9">
        <f t="shared" si="42"/>
        <v>1.0575729069683111E-2</v>
      </c>
      <c r="AI333" s="9">
        <f t="shared" si="42"/>
        <v>3.3746537378163625E-2</v>
      </c>
      <c r="AJ333" s="9">
        <f t="shared" si="42"/>
        <v>2.1166087913387904E-2</v>
      </c>
      <c r="AK333" s="9">
        <f t="shared" si="44"/>
        <v>2.6985438814044675E-3</v>
      </c>
      <c r="AL333" s="9">
        <f t="shared" si="44"/>
        <v>0.20076537321023905</v>
      </c>
      <c r="AM333" s="9">
        <f t="shared" si="44"/>
        <v>2.488799307538981E-2</v>
      </c>
      <c r="AN333" s="9">
        <f t="shared" si="44"/>
        <v>1.2958130935770595E-2</v>
      </c>
      <c r="AO333" s="9">
        <f t="shared" si="44"/>
        <v>1.2709695959720492E-2</v>
      </c>
      <c r="AP333" s="9">
        <f t="shared" si="44"/>
        <v>4.0078700646390089E-2</v>
      </c>
      <c r="AQ333" s="9">
        <f t="shared" si="44"/>
        <v>6.5740312539283811E-3</v>
      </c>
      <c r="AR333" s="9">
        <f t="shared" si="44"/>
        <v>1.4932926829052976E-2</v>
      </c>
      <c r="AS333" s="9">
        <f t="shared" si="44"/>
        <v>2.2974296866996046E-2</v>
      </c>
      <c r="AT333" s="9">
        <f t="shared" si="44"/>
        <v>3.344232412844934E-3</v>
      </c>
      <c r="AU333" s="9">
        <f t="shared" si="44"/>
        <v>0.34975622606262696</v>
      </c>
      <c r="AV333" s="9">
        <f t="shared" si="44"/>
        <v>2.665955575384164E-2</v>
      </c>
      <c r="AW333" s="9">
        <f t="shared" si="44"/>
        <v>2.4346095698112337E-2</v>
      </c>
      <c r="AX333" s="9">
        <f t="shared" si="44"/>
        <v>3.4444007047395801E-2</v>
      </c>
      <c r="AY333" s="9">
        <f t="shared" ref="AY333:BA364" si="45">+Z333/$AB333</f>
        <v>4.0350165515604559E-2</v>
      </c>
      <c r="AZ333" s="9">
        <f t="shared" si="45"/>
        <v>1.2766993437254235E-2</v>
      </c>
      <c r="BA333" s="10">
        <f t="shared" si="45"/>
        <v>1</v>
      </c>
    </row>
    <row r="334" spans="1:53" x14ac:dyDescent="0.2">
      <c r="A334" s="5">
        <v>333</v>
      </c>
      <c r="B334" s="6" t="s">
        <v>357</v>
      </c>
      <c r="C334" s="25"/>
      <c r="D334" s="7">
        <v>735605.0974999998</v>
      </c>
      <c r="E334" s="7"/>
      <c r="F334" s="7"/>
      <c r="G334" s="7"/>
      <c r="H334" s="7"/>
      <c r="I334" s="7"/>
      <c r="J334" s="7"/>
      <c r="K334" s="7"/>
      <c r="L334" s="7"/>
      <c r="M334" s="7">
        <v>735605.0974999998</v>
      </c>
      <c r="N334" s="7"/>
      <c r="O334" s="7"/>
      <c r="P334" s="7"/>
      <c r="Q334" s="7"/>
      <c r="R334" s="7"/>
      <c r="S334" s="7"/>
      <c r="T334" s="7"/>
      <c r="U334" s="7"/>
      <c r="V334" s="7">
        <v>1904300.5250000001</v>
      </c>
      <c r="W334" s="7"/>
      <c r="X334" s="7"/>
      <c r="Y334" s="7"/>
      <c r="Z334" s="7"/>
      <c r="AA334" s="7"/>
      <c r="AB334" s="8">
        <f t="shared" si="43"/>
        <v>3375510.7199999997</v>
      </c>
      <c r="AC334" s="9">
        <f t="shared" si="42"/>
        <v>0.21792408868427468</v>
      </c>
      <c r="AD334" s="9">
        <f t="shared" si="42"/>
        <v>0</v>
      </c>
      <c r="AE334" s="9">
        <f t="shared" si="42"/>
        <v>0</v>
      </c>
      <c r="AF334" s="9">
        <f t="shared" si="42"/>
        <v>0</v>
      </c>
      <c r="AG334" s="9">
        <f t="shared" si="42"/>
        <v>0</v>
      </c>
      <c r="AH334" s="9">
        <f t="shared" si="42"/>
        <v>0</v>
      </c>
      <c r="AI334" s="9">
        <f t="shared" si="42"/>
        <v>0</v>
      </c>
      <c r="AJ334" s="9">
        <f t="shared" si="42"/>
        <v>0</v>
      </c>
      <c r="AK334" s="9">
        <f t="shared" si="44"/>
        <v>0</v>
      </c>
      <c r="AL334" s="9">
        <f t="shared" si="44"/>
        <v>0.21792408868427468</v>
      </c>
      <c r="AM334" s="9">
        <f t="shared" si="44"/>
        <v>0</v>
      </c>
      <c r="AN334" s="9">
        <f t="shared" si="44"/>
        <v>0</v>
      </c>
      <c r="AO334" s="9">
        <f t="shared" si="44"/>
        <v>0</v>
      </c>
      <c r="AP334" s="9">
        <f t="shared" si="44"/>
        <v>0</v>
      </c>
      <c r="AQ334" s="9">
        <f t="shared" si="44"/>
        <v>0</v>
      </c>
      <c r="AR334" s="9">
        <f t="shared" si="44"/>
        <v>0</v>
      </c>
      <c r="AS334" s="9">
        <f t="shared" si="44"/>
        <v>0</v>
      </c>
      <c r="AT334" s="9">
        <f t="shared" si="44"/>
        <v>0</v>
      </c>
      <c r="AU334" s="9">
        <f t="shared" si="44"/>
        <v>0.56415182263145069</v>
      </c>
      <c r="AV334" s="9">
        <f t="shared" si="44"/>
        <v>0</v>
      </c>
      <c r="AW334" s="9">
        <f t="shared" si="44"/>
        <v>0</v>
      </c>
      <c r="AX334" s="9">
        <f t="shared" si="44"/>
        <v>0</v>
      </c>
      <c r="AY334" s="9">
        <f t="shared" si="45"/>
        <v>0</v>
      </c>
      <c r="AZ334" s="9">
        <f t="shared" si="45"/>
        <v>0</v>
      </c>
      <c r="BA334" s="10">
        <f t="shared" si="45"/>
        <v>1</v>
      </c>
    </row>
    <row r="335" spans="1:53" x14ac:dyDescent="0.2">
      <c r="A335" s="5">
        <v>334</v>
      </c>
      <c r="B335" s="6" t="s">
        <v>358</v>
      </c>
      <c r="C335" s="25"/>
      <c r="D335" s="7">
        <v>1905489.8856527542</v>
      </c>
      <c r="E335" s="7"/>
      <c r="F335" s="7"/>
      <c r="G335" s="7">
        <v>582633.7161047149</v>
      </c>
      <c r="H335" s="7">
        <v>1119154.4143728712</v>
      </c>
      <c r="I335" s="7"/>
      <c r="J335" s="7">
        <v>614576.61044542282</v>
      </c>
      <c r="K335" s="7">
        <v>1350883.2127422269</v>
      </c>
      <c r="L335" s="7">
        <v>988480.64494964876</v>
      </c>
      <c r="M335" s="7">
        <v>8244091.1345661087</v>
      </c>
      <c r="N335" s="7">
        <v>1211508.860987463</v>
      </c>
      <c r="O335" s="7">
        <v>1211508.860987463</v>
      </c>
      <c r="P335" s="7">
        <v>1148802.9435050802</v>
      </c>
      <c r="Q335" s="7">
        <v>698184.56730824511</v>
      </c>
      <c r="R335" s="7">
        <v>833064.9448120374</v>
      </c>
      <c r="S335" s="7"/>
      <c r="T335" s="7"/>
      <c r="U335" s="7"/>
      <c r="V335" s="7">
        <v>18935595.759665996</v>
      </c>
      <c r="W335" s="7"/>
      <c r="X335" s="7">
        <v>800408.865972962</v>
      </c>
      <c r="Y335" s="7">
        <v>747485.07161783101</v>
      </c>
      <c r="Z335" s="7">
        <v>771343.07630917896</v>
      </c>
      <c r="AA335" s="7"/>
      <c r="AB335" s="8">
        <f t="shared" si="43"/>
        <v>41163212.57</v>
      </c>
      <c r="AC335" s="9">
        <f t="shared" si="42"/>
        <v>4.6291087762219192E-2</v>
      </c>
      <c r="AD335" s="9">
        <f t="shared" si="42"/>
        <v>0</v>
      </c>
      <c r="AE335" s="9">
        <f t="shared" si="42"/>
        <v>0</v>
      </c>
      <c r="AF335" s="9">
        <f t="shared" si="42"/>
        <v>1.4154233348865047E-2</v>
      </c>
      <c r="AG335" s="9">
        <f t="shared" si="42"/>
        <v>2.7188218423663989E-2</v>
      </c>
      <c r="AH335" s="9">
        <f t="shared" si="42"/>
        <v>0</v>
      </c>
      <c r="AI335" s="9">
        <f t="shared" si="42"/>
        <v>1.4930239212994032E-2</v>
      </c>
      <c r="AJ335" s="9">
        <f t="shared" si="42"/>
        <v>3.2817730405395006E-2</v>
      </c>
      <c r="AK335" s="9">
        <f t="shared" si="44"/>
        <v>2.4013690458894343E-2</v>
      </c>
      <c r="AL335" s="9">
        <f t="shared" si="44"/>
        <v>0.20027812747964313</v>
      </c>
      <c r="AM335" s="9">
        <f t="shared" si="44"/>
        <v>2.943183452766799E-2</v>
      </c>
      <c r="AN335" s="9">
        <f t="shared" si="44"/>
        <v>2.943183452766799E-2</v>
      </c>
      <c r="AO335" s="9">
        <f t="shared" si="44"/>
        <v>2.7908486043247624E-2</v>
      </c>
      <c r="AP335" s="9">
        <f t="shared" si="44"/>
        <v>1.6961372150459564E-2</v>
      </c>
      <c r="AQ335" s="9">
        <f t="shared" si="44"/>
        <v>2.0238093501457662E-2</v>
      </c>
      <c r="AR335" s="9">
        <f t="shared" si="44"/>
        <v>0</v>
      </c>
      <c r="AS335" s="9">
        <f t="shared" si="44"/>
        <v>0</v>
      </c>
      <c r="AT335" s="9">
        <f t="shared" si="44"/>
        <v>0</v>
      </c>
      <c r="AU335" s="9">
        <f t="shared" si="44"/>
        <v>0.46001258350438795</v>
      </c>
      <c r="AV335" s="9">
        <f t="shared" si="44"/>
        <v>0</v>
      </c>
      <c r="AW335" s="9">
        <f t="shared" si="44"/>
        <v>1.9444761863808096E-2</v>
      </c>
      <c r="AX335" s="9">
        <f t="shared" si="44"/>
        <v>1.8159055742957311E-2</v>
      </c>
      <c r="AY335" s="9">
        <f t="shared" si="45"/>
        <v>1.8738651046671183E-2</v>
      </c>
      <c r="AZ335" s="9">
        <f t="shared" si="45"/>
        <v>0</v>
      </c>
      <c r="BA335" s="10">
        <f t="shared" si="45"/>
        <v>1</v>
      </c>
    </row>
    <row r="336" spans="1:53" x14ac:dyDescent="0.2">
      <c r="A336" s="5">
        <v>335</v>
      </c>
      <c r="B336" s="6" t="s">
        <v>359</v>
      </c>
      <c r="C336" s="25"/>
      <c r="D336" s="7">
        <v>7598909.2164760297</v>
      </c>
      <c r="E336" s="7"/>
      <c r="F336" s="7"/>
      <c r="G336" s="7">
        <v>2650164.7519690348</v>
      </c>
      <c r="H336" s="7">
        <v>4657261.7588985795</v>
      </c>
      <c r="I336" s="7"/>
      <c r="J336" s="7">
        <v>2769661.5166434487</v>
      </c>
      <c r="K336" s="7">
        <v>5524147.5642884271</v>
      </c>
      <c r="L336" s="7">
        <v>4168417.745349518</v>
      </c>
      <c r="M336" s="7">
        <v>38526572.146321952</v>
      </c>
      <c r="N336" s="7">
        <v>5002755.1088757999</v>
      </c>
      <c r="O336" s="7">
        <v>5002755.1088757999</v>
      </c>
      <c r="P336" s="7">
        <v>4768175.4184707198</v>
      </c>
      <c r="Q336" s="7">
        <v>3082434.6874018908</v>
      </c>
      <c r="R336" s="7">
        <v>3587015.4106717356</v>
      </c>
      <c r="S336" s="7"/>
      <c r="T336" s="7"/>
      <c r="U336" s="7"/>
      <c r="V336" s="7">
        <v>30040868.319184229</v>
      </c>
      <c r="W336" s="7"/>
      <c r="X336" s="7">
        <v>3464850.6585800955</v>
      </c>
      <c r="Y336" s="7">
        <v>3266865.3998782076</v>
      </c>
      <c r="Z336" s="7">
        <v>3356116.998114557</v>
      </c>
      <c r="AA336" s="7"/>
      <c r="AB336" s="8">
        <f t="shared" si="43"/>
        <v>127466971.81000003</v>
      </c>
      <c r="AC336" s="9">
        <f t="shared" si="42"/>
        <v>5.961473084810414E-2</v>
      </c>
      <c r="AD336" s="9">
        <f t="shared" si="42"/>
        <v>0</v>
      </c>
      <c r="AE336" s="9">
        <f t="shared" si="42"/>
        <v>0</v>
      </c>
      <c r="AF336" s="9">
        <f t="shared" si="42"/>
        <v>2.0790991692493665E-2</v>
      </c>
      <c r="AG336" s="9">
        <f t="shared" si="42"/>
        <v>3.6537007922653172E-2</v>
      </c>
      <c r="AH336" s="9">
        <f t="shared" si="42"/>
        <v>0</v>
      </c>
      <c r="AI336" s="9">
        <f t="shared" si="42"/>
        <v>2.1728464066533691E-2</v>
      </c>
      <c r="AJ336" s="9">
        <f t="shared" si="42"/>
        <v>4.3337874006473001E-2</v>
      </c>
      <c r="AK336" s="9">
        <f t="shared" si="44"/>
        <v>3.2701943775387446E-2</v>
      </c>
      <c r="AL336" s="9">
        <f t="shared" si="44"/>
        <v>0.30224748889264402</v>
      </c>
      <c r="AM336" s="9">
        <f t="shared" si="44"/>
        <v>3.9247461815699339E-2</v>
      </c>
      <c r="AN336" s="9">
        <f t="shared" si="44"/>
        <v>3.9247461815699339E-2</v>
      </c>
      <c r="AO336" s="9">
        <f t="shared" si="44"/>
        <v>3.7407144382295955E-2</v>
      </c>
      <c r="AP336" s="9">
        <f t="shared" si="44"/>
        <v>2.4182222607410115E-2</v>
      </c>
      <c r="AQ336" s="9">
        <f t="shared" si="44"/>
        <v>2.8140743909869266E-2</v>
      </c>
      <c r="AR336" s="9">
        <f t="shared" si="44"/>
        <v>0</v>
      </c>
      <c r="AS336" s="9">
        <f t="shared" si="44"/>
        <v>0</v>
      </c>
      <c r="AT336" s="9">
        <f t="shared" si="44"/>
        <v>0</v>
      </c>
      <c r="AU336" s="9">
        <f t="shared" si="44"/>
        <v>0.23567570400874199</v>
      </c>
      <c r="AV336" s="9">
        <f t="shared" si="44"/>
        <v>0</v>
      </c>
      <c r="AW336" s="9">
        <f t="shared" si="44"/>
        <v>2.718234072230679E-2</v>
      </c>
      <c r="AX336" s="9">
        <f t="shared" si="44"/>
        <v>2.5629112808514334E-2</v>
      </c>
      <c r="AY336" s="9">
        <f t="shared" si="45"/>
        <v>2.6329306725173675E-2</v>
      </c>
      <c r="AZ336" s="9">
        <f t="shared" si="45"/>
        <v>0</v>
      </c>
      <c r="BA336" s="10">
        <f t="shared" si="45"/>
        <v>1</v>
      </c>
    </row>
    <row r="337" spans="1:53" x14ac:dyDescent="0.2">
      <c r="A337" s="5">
        <v>336</v>
      </c>
      <c r="B337" s="6" t="s">
        <v>360</v>
      </c>
      <c r="C337" s="25"/>
      <c r="D337" s="7"/>
      <c r="E337" s="7"/>
      <c r="F337" s="7"/>
      <c r="G337" s="7"/>
      <c r="H337" s="7"/>
      <c r="I337" s="7"/>
      <c r="J337" s="7"/>
      <c r="K337" s="7"/>
      <c r="L337" s="7"/>
      <c r="M337" s="7">
        <v>1700842.99</v>
      </c>
      <c r="N337" s="7"/>
      <c r="O337" s="7"/>
      <c r="P337" s="7"/>
      <c r="Q337" s="7"/>
      <c r="R337" s="7"/>
      <c r="S337" s="7"/>
      <c r="T337" s="7"/>
      <c r="U337" s="7"/>
      <c r="V337" s="7">
        <v>0</v>
      </c>
      <c r="W337" s="7"/>
      <c r="X337" s="7"/>
      <c r="Y337" s="7"/>
      <c r="Z337" s="7"/>
      <c r="AA337" s="7"/>
      <c r="AB337" s="8">
        <f t="shared" si="43"/>
        <v>1700842.99</v>
      </c>
      <c r="AC337" s="9">
        <f t="shared" si="42"/>
        <v>0</v>
      </c>
      <c r="AD337" s="9">
        <f t="shared" si="42"/>
        <v>0</v>
      </c>
      <c r="AE337" s="9">
        <f t="shared" si="42"/>
        <v>0</v>
      </c>
      <c r="AF337" s="9">
        <f t="shared" si="42"/>
        <v>0</v>
      </c>
      <c r="AG337" s="9">
        <f t="shared" si="42"/>
        <v>0</v>
      </c>
      <c r="AH337" s="9">
        <f t="shared" si="42"/>
        <v>0</v>
      </c>
      <c r="AI337" s="9">
        <f t="shared" si="42"/>
        <v>0</v>
      </c>
      <c r="AJ337" s="9">
        <f t="shared" si="42"/>
        <v>0</v>
      </c>
      <c r="AK337" s="9">
        <f t="shared" si="44"/>
        <v>0</v>
      </c>
      <c r="AL337" s="9">
        <f t="shared" si="44"/>
        <v>1</v>
      </c>
      <c r="AM337" s="9">
        <f t="shared" si="44"/>
        <v>0</v>
      </c>
      <c r="AN337" s="9">
        <f t="shared" si="44"/>
        <v>0</v>
      </c>
      <c r="AO337" s="9">
        <f t="shared" si="44"/>
        <v>0</v>
      </c>
      <c r="AP337" s="9">
        <f t="shared" si="44"/>
        <v>0</v>
      </c>
      <c r="AQ337" s="9">
        <f t="shared" si="44"/>
        <v>0</v>
      </c>
      <c r="AR337" s="9">
        <f t="shared" si="44"/>
        <v>0</v>
      </c>
      <c r="AS337" s="9">
        <f t="shared" si="44"/>
        <v>0</v>
      </c>
      <c r="AT337" s="9">
        <f t="shared" si="44"/>
        <v>0</v>
      </c>
      <c r="AU337" s="9">
        <f t="shared" si="44"/>
        <v>0</v>
      </c>
      <c r="AV337" s="9">
        <f t="shared" si="44"/>
        <v>0</v>
      </c>
      <c r="AW337" s="9">
        <f t="shared" si="44"/>
        <v>0</v>
      </c>
      <c r="AX337" s="9">
        <f t="shared" si="44"/>
        <v>0</v>
      </c>
      <c r="AY337" s="9">
        <f t="shared" si="45"/>
        <v>0</v>
      </c>
      <c r="AZ337" s="9">
        <f t="shared" si="45"/>
        <v>0</v>
      </c>
      <c r="BA337" s="10">
        <f t="shared" si="45"/>
        <v>1</v>
      </c>
    </row>
    <row r="338" spans="1:53" x14ac:dyDescent="0.2">
      <c r="A338" s="5">
        <v>337</v>
      </c>
      <c r="B338" s="6" t="s">
        <v>361</v>
      </c>
      <c r="C338" s="25"/>
      <c r="D338" s="7">
        <v>28.669200000000004</v>
      </c>
      <c r="E338" s="7">
        <v>28.669200000000004</v>
      </c>
      <c r="F338" s="7">
        <v>28.669200000000004</v>
      </c>
      <c r="G338" s="7">
        <v>3466.4370043642839</v>
      </c>
      <c r="H338" s="7">
        <v>28.669200000000004</v>
      </c>
      <c r="I338" s="7">
        <v>28.669200000000004</v>
      </c>
      <c r="J338" s="7">
        <v>11422.987140858417</v>
      </c>
      <c r="K338" s="7">
        <v>28.669200000000004</v>
      </c>
      <c r="L338" s="7">
        <v>28.669200000000004</v>
      </c>
      <c r="M338" s="7">
        <v>50770058.258108437</v>
      </c>
      <c r="N338" s="7">
        <v>28.669200000000004</v>
      </c>
      <c r="O338" s="7">
        <v>2075625.2292000002</v>
      </c>
      <c r="P338" s="7">
        <v>28.669200000000004</v>
      </c>
      <c r="Q338" s="7">
        <v>14377.790291566975</v>
      </c>
      <c r="R338" s="7">
        <v>28.669200000000004</v>
      </c>
      <c r="S338" s="7">
        <v>28.669200000000004</v>
      </c>
      <c r="T338" s="7">
        <v>28.669200000000004</v>
      </c>
      <c r="U338" s="7">
        <v>28.669200000000004</v>
      </c>
      <c r="V338" s="7">
        <v>3824060.3934547775</v>
      </c>
      <c r="W338" s="7">
        <v>28.669200000000004</v>
      </c>
      <c r="X338" s="7">
        <v>27.304000000000006</v>
      </c>
      <c r="Y338" s="7">
        <v>27.304000000000006</v>
      </c>
      <c r="Z338" s="7">
        <v>27.304000000000006</v>
      </c>
      <c r="AA338" s="7">
        <v>27.304000000000006</v>
      </c>
      <c r="AB338" s="8">
        <f t="shared" si="43"/>
        <v>56699521.680000015</v>
      </c>
      <c r="AC338" s="9">
        <f t="shared" si="42"/>
        <v>5.0563389514646778E-7</v>
      </c>
      <c r="AD338" s="9">
        <f t="shared" si="42"/>
        <v>5.0563389514646778E-7</v>
      </c>
      <c r="AE338" s="9">
        <f t="shared" si="42"/>
        <v>5.0563389514646778E-7</v>
      </c>
      <c r="AF338" s="9">
        <f t="shared" si="42"/>
        <v>6.1136970853618722E-5</v>
      </c>
      <c r="AG338" s="9">
        <f t="shared" si="42"/>
        <v>5.0563389514646778E-7</v>
      </c>
      <c r="AH338" s="9">
        <f t="shared" si="42"/>
        <v>5.0563389514646778E-7</v>
      </c>
      <c r="AI338" s="9">
        <f t="shared" si="42"/>
        <v>2.0146531756171269E-4</v>
      </c>
      <c r="AJ338" s="9">
        <f t="shared" si="42"/>
        <v>5.0563389514646778E-7</v>
      </c>
      <c r="AK338" s="9">
        <f t="shared" si="44"/>
        <v>5.0563389514646778E-7</v>
      </c>
      <c r="AL338" s="9">
        <f t="shared" si="44"/>
        <v>0.89542304333083789</v>
      </c>
      <c r="AM338" s="9">
        <f t="shared" si="44"/>
        <v>5.0563389514646778E-7</v>
      </c>
      <c r="AN338" s="9">
        <f t="shared" si="44"/>
        <v>3.6607455719192578E-2</v>
      </c>
      <c r="AO338" s="9">
        <f t="shared" si="44"/>
        <v>5.0563389514646778E-7</v>
      </c>
      <c r="AP338" s="9">
        <f t="shared" si="44"/>
        <v>2.5357868753659245E-4</v>
      </c>
      <c r="AQ338" s="9">
        <f t="shared" si="44"/>
        <v>5.0563389514646778E-7</v>
      </c>
      <c r="AR338" s="9">
        <f t="shared" si="44"/>
        <v>5.0563389514646778E-7</v>
      </c>
      <c r="AS338" s="9">
        <f t="shared" si="44"/>
        <v>5.0563389514646778E-7</v>
      </c>
      <c r="AT338" s="9">
        <f t="shared" si="44"/>
        <v>5.0563389514646778E-7</v>
      </c>
      <c r="AU338" s="9">
        <f t="shared" si="44"/>
        <v>6.7444314875122882E-2</v>
      </c>
      <c r="AV338" s="9">
        <f t="shared" si="44"/>
        <v>5.0563389514646778E-7</v>
      </c>
      <c r="AW338" s="9">
        <f t="shared" si="44"/>
        <v>4.8155609061568362E-7</v>
      </c>
      <c r="AX338" s="9">
        <f t="shared" si="44"/>
        <v>4.8155609061568362E-7</v>
      </c>
      <c r="AY338" s="9">
        <f t="shared" si="45"/>
        <v>4.8155609061568362E-7</v>
      </c>
      <c r="AZ338" s="9">
        <f t="shared" si="45"/>
        <v>4.8155609061568362E-7</v>
      </c>
      <c r="BA338" s="10">
        <f t="shared" si="45"/>
        <v>1</v>
      </c>
    </row>
    <row r="339" spans="1:53" x14ac:dyDescent="0.2">
      <c r="A339" s="5">
        <v>338</v>
      </c>
      <c r="B339" s="6" t="s">
        <v>362</v>
      </c>
      <c r="C339" s="25"/>
      <c r="D339" s="7">
        <v>245138.67311191611</v>
      </c>
      <c r="E339" s="7">
        <v>33139.454762850946</v>
      </c>
      <c r="F339" s="7">
        <v>41903.478010296509</v>
      </c>
      <c r="G339" s="7">
        <v>35125.489745292492</v>
      </c>
      <c r="H339" s="7">
        <v>116909.92382951576</v>
      </c>
      <c r="I339" s="7">
        <v>69081.250673476883</v>
      </c>
      <c r="J339" s="7">
        <v>100908.24824061857</v>
      </c>
      <c r="K339" s="7">
        <v>59927.317820328746</v>
      </c>
      <c r="L339" s="7">
        <v>13269.804342336298</v>
      </c>
      <c r="M339" s="7">
        <v>516072.54950532381</v>
      </c>
      <c r="N339" s="7">
        <v>90548.099616434236</v>
      </c>
      <c r="O339" s="7">
        <v>133480.36664141048</v>
      </c>
      <c r="P339" s="7">
        <v>77845.273920922438</v>
      </c>
      <c r="Q339" s="7">
        <v>245104.69016463007</v>
      </c>
      <c r="R339" s="7">
        <v>50347.70383801889</v>
      </c>
      <c r="S339" s="7">
        <v>49283.14329988019</v>
      </c>
      <c r="T339" s="7">
        <v>44670.763065081694</v>
      </c>
      <c r="U339" s="7">
        <v>24481.672940078526</v>
      </c>
      <c r="V339" s="7">
        <v>3457918.0578243323</v>
      </c>
      <c r="W339" s="7">
        <v>32571.760685557245</v>
      </c>
      <c r="X339" s="7">
        <v>66740.004463087927</v>
      </c>
      <c r="Y339" s="7">
        <v>55989.230802731654</v>
      </c>
      <c r="Z339" s="7">
        <v>141746.80799754173</v>
      </c>
      <c r="AA339" s="7">
        <v>29129.82469833596</v>
      </c>
      <c r="AB339" s="8">
        <f t="shared" si="43"/>
        <v>5731333.5899999999</v>
      </c>
      <c r="AC339" s="9">
        <f t="shared" si="42"/>
        <v>4.2771663743257374E-2</v>
      </c>
      <c r="AD339" s="9">
        <f t="shared" si="42"/>
        <v>5.7821542303300036E-3</v>
      </c>
      <c r="AE339" s="9">
        <f t="shared" si="42"/>
        <v>7.311296289472571E-3</v>
      </c>
      <c r="AF339" s="9">
        <f t="shared" si="42"/>
        <v>6.1286765451201899E-3</v>
      </c>
      <c r="AG339" s="9">
        <f t="shared" si="42"/>
        <v>2.0398380585192173E-2</v>
      </c>
      <c r="AH339" s="9">
        <f t="shared" si="42"/>
        <v>1.2053259435816034E-2</v>
      </c>
      <c r="AI339" s="9">
        <f t="shared" si="42"/>
        <v>1.7606416841044244E-2</v>
      </c>
      <c r="AJ339" s="9">
        <f t="shared" si="42"/>
        <v>1.045608615853204E-2</v>
      </c>
      <c r="AK339" s="9">
        <f t="shared" si="44"/>
        <v>2.3153083194266308E-3</v>
      </c>
      <c r="AL339" s="9">
        <f t="shared" si="44"/>
        <v>9.0044060671283288E-2</v>
      </c>
      <c r="AM339" s="9">
        <f t="shared" si="44"/>
        <v>1.5798783685252952E-2</v>
      </c>
      <c r="AN339" s="9">
        <f t="shared" si="44"/>
        <v>2.3289582528280384E-2</v>
      </c>
      <c r="AO339" s="9">
        <f t="shared" si="44"/>
        <v>1.3582401494958599E-2</v>
      </c>
      <c r="AP339" s="9">
        <f t="shared" si="44"/>
        <v>4.2765734416905593E-2</v>
      </c>
      <c r="AQ339" s="9">
        <f t="shared" si="44"/>
        <v>8.7846402669468221E-3</v>
      </c>
      <c r="AR339" s="9">
        <f t="shared" si="44"/>
        <v>8.5988963172321971E-3</v>
      </c>
      <c r="AS339" s="9">
        <f t="shared" si="44"/>
        <v>7.7941306963920228E-3</v>
      </c>
      <c r="AT339" s="9">
        <f t="shared" si="44"/>
        <v>4.2715491177819451E-3</v>
      </c>
      <c r="AU339" s="9">
        <f t="shared" si="44"/>
        <v>0.60333568156941508</v>
      </c>
      <c r="AV339" s="9">
        <f t="shared" si="44"/>
        <v>5.6831032732745273E-3</v>
      </c>
      <c r="AW339" s="9">
        <f t="shared" si="44"/>
        <v>1.1644760057159389E-2</v>
      </c>
      <c r="AX339" s="9">
        <f t="shared" si="44"/>
        <v>9.7689708553034427E-3</v>
      </c>
      <c r="AY339" s="9">
        <f t="shared" si="45"/>
        <v>2.4731906766840586E-2</v>
      </c>
      <c r="AZ339" s="9">
        <f t="shared" si="45"/>
        <v>5.0825561347818812E-3</v>
      </c>
      <c r="BA339" s="10">
        <f t="shared" si="45"/>
        <v>1</v>
      </c>
    </row>
    <row r="340" spans="1:53" ht="25.5" x14ac:dyDescent="0.2">
      <c r="A340" s="5">
        <v>339</v>
      </c>
      <c r="B340" s="6" t="s">
        <v>363</v>
      </c>
      <c r="C340" s="25"/>
      <c r="D340" s="7">
        <v>20026.261656544408</v>
      </c>
      <c r="E340" s="7">
        <v>9142.6605792551563</v>
      </c>
      <c r="F340" s="7">
        <v>27202.273055623642</v>
      </c>
      <c r="G340" s="7">
        <v>6091.7348282128978</v>
      </c>
      <c r="H340" s="7">
        <v>6462.8283157289143</v>
      </c>
      <c r="I340" s="7">
        <v>66078.052909180697</v>
      </c>
      <c r="J340" s="7">
        <v>3439196.2105683149</v>
      </c>
      <c r="K340" s="7">
        <v>267124.71469746059</v>
      </c>
      <c r="L340" s="7">
        <v>12365.743064495457</v>
      </c>
      <c r="M340" s="7">
        <v>3595463.4883426139</v>
      </c>
      <c r="N340" s="7">
        <v>22860.513777715671</v>
      </c>
      <c r="O340" s="7">
        <v>46157.682482995915</v>
      </c>
      <c r="P340" s="7">
        <v>389169.76727641682</v>
      </c>
      <c r="Q340" s="7">
        <v>5393257.8275833111</v>
      </c>
      <c r="R340" s="7">
        <v>73990.840424876631</v>
      </c>
      <c r="S340" s="7">
        <v>44803.576420188328</v>
      </c>
      <c r="T340" s="7">
        <v>68217.662097543027</v>
      </c>
      <c r="U340" s="7">
        <v>41978.556467200942</v>
      </c>
      <c r="V340" s="7">
        <v>407760.16433328943</v>
      </c>
      <c r="W340" s="7">
        <v>154390.78083573002</v>
      </c>
      <c r="X340" s="7">
        <v>1550643.9833309911</v>
      </c>
      <c r="Y340" s="7">
        <v>88235.132160057066</v>
      </c>
      <c r="Z340" s="7"/>
      <c r="AA340" s="7">
        <v>45305.824792253065</v>
      </c>
      <c r="AB340" s="8">
        <f t="shared" si="43"/>
        <v>15775926.279999999</v>
      </c>
      <c r="AC340" s="9">
        <f t="shared" si="42"/>
        <v>1.2694190693533342E-3</v>
      </c>
      <c r="AD340" s="9">
        <f t="shared" si="42"/>
        <v>5.7953241014100103E-4</v>
      </c>
      <c r="AE340" s="9">
        <f t="shared" si="42"/>
        <v>1.7242900716460273E-3</v>
      </c>
      <c r="AF340" s="9">
        <f t="shared" si="42"/>
        <v>3.8614118246329041E-4</v>
      </c>
      <c r="AG340" s="9">
        <f t="shared" si="42"/>
        <v>4.0966395259606366E-4</v>
      </c>
      <c r="AH340" s="9">
        <f t="shared" si="42"/>
        <v>4.1885371252622702E-3</v>
      </c>
      <c r="AI340" s="9">
        <f t="shared" si="42"/>
        <v>0.21800280690512425</v>
      </c>
      <c r="AJ340" s="9">
        <f t="shared" si="42"/>
        <v>1.6932426657958532E-2</v>
      </c>
      <c r="AK340" s="9">
        <f t="shared" si="44"/>
        <v>7.8383626070642725E-4</v>
      </c>
      <c r="AL340" s="9">
        <f t="shared" si="44"/>
        <v>0.22790823337586072</v>
      </c>
      <c r="AM340" s="9">
        <f t="shared" si="44"/>
        <v>1.4490758496188709E-3</v>
      </c>
      <c r="AN340" s="9">
        <f t="shared" si="44"/>
        <v>2.9258302595843466E-3</v>
      </c>
      <c r="AO340" s="9">
        <f t="shared" si="44"/>
        <v>2.4668584295413989E-2</v>
      </c>
      <c r="AP340" s="9">
        <f t="shared" si="44"/>
        <v>0.3418663178225318</v>
      </c>
      <c r="AQ340" s="9">
        <f t="shared" si="44"/>
        <v>4.6901106858415562E-3</v>
      </c>
      <c r="AR340" s="9">
        <f t="shared" si="44"/>
        <v>2.839996563434013E-3</v>
      </c>
      <c r="AS340" s="9">
        <f t="shared" si="44"/>
        <v>4.3241620737050649E-3</v>
      </c>
      <c r="AT340" s="9">
        <f t="shared" si="44"/>
        <v>2.6609249892616095E-3</v>
      </c>
      <c r="AU340" s="9">
        <f t="shared" si="44"/>
        <v>2.5846987181363114E-2</v>
      </c>
      <c r="AV340" s="9">
        <f t="shared" si="44"/>
        <v>9.786479607949209E-3</v>
      </c>
      <c r="AW340" s="9">
        <f t="shared" si="44"/>
        <v>9.8291786853544505E-2</v>
      </c>
      <c r="AX340" s="9">
        <f t="shared" si="44"/>
        <v>5.5930238639564098E-3</v>
      </c>
      <c r="AY340" s="9">
        <f t="shared" si="45"/>
        <v>0</v>
      </c>
      <c r="AZ340" s="9">
        <f t="shared" si="45"/>
        <v>2.8718329426836715E-3</v>
      </c>
      <c r="BA340" s="10">
        <f t="shared" si="45"/>
        <v>1</v>
      </c>
    </row>
    <row r="341" spans="1:53" x14ac:dyDescent="0.2">
      <c r="A341" s="5">
        <v>340</v>
      </c>
      <c r="B341" s="6" t="s">
        <v>364</v>
      </c>
      <c r="C341" s="25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>
        <v>34470</v>
      </c>
      <c r="R341" s="7"/>
      <c r="S341" s="7"/>
      <c r="T341" s="7"/>
      <c r="U341" s="7"/>
      <c r="V341" s="7">
        <v>38809.43</v>
      </c>
      <c r="W341" s="7"/>
      <c r="X341" s="7"/>
      <c r="Y341" s="7"/>
      <c r="Z341" s="7"/>
      <c r="AA341" s="7"/>
      <c r="AB341" s="8">
        <f t="shared" si="43"/>
        <v>73279.429999999993</v>
      </c>
      <c r="AC341" s="9">
        <f t="shared" si="42"/>
        <v>0</v>
      </c>
      <c r="AD341" s="9">
        <f t="shared" si="42"/>
        <v>0</v>
      </c>
      <c r="AE341" s="9">
        <f t="shared" si="42"/>
        <v>0</v>
      </c>
      <c r="AF341" s="9">
        <f t="shared" ref="AC341:AR367" si="46">+G341/$AB341</f>
        <v>0</v>
      </c>
      <c r="AG341" s="9">
        <f t="shared" si="46"/>
        <v>0</v>
      </c>
      <c r="AH341" s="9">
        <f t="shared" si="46"/>
        <v>0</v>
      </c>
      <c r="AI341" s="9">
        <f t="shared" si="46"/>
        <v>0</v>
      </c>
      <c r="AJ341" s="9">
        <f t="shared" si="46"/>
        <v>0</v>
      </c>
      <c r="AK341" s="9">
        <f t="shared" si="44"/>
        <v>0</v>
      </c>
      <c r="AL341" s="9">
        <f t="shared" si="44"/>
        <v>0</v>
      </c>
      <c r="AM341" s="9">
        <f t="shared" si="44"/>
        <v>0</v>
      </c>
      <c r="AN341" s="9">
        <f t="shared" si="44"/>
        <v>0</v>
      </c>
      <c r="AO341" s="9">
        <f t="shared" si="44"/>
        <v>0</v>
      </c>
      <c r="AP341" s="9">
        <f t="shared" si="44"/>
        <v>0.47039121346877294</v>
      </c>
      <c r="AQ341" s="9">
        <f t="shared" si="44"/>
        <v>0</v>
      </c>
      <c r="AR341" s="9">
        <f t="shared" si="44"/>
        <v>0</v>
      </c>
      <c r="AS341" s="9">
        <f t="shared" si="44"/>
        <v>0</v>
      </c>
      <c r="AT341" s="9">
        <f t="shared" si="44"/>
        <v>0</v>
      </c>
      <c r="AU341" s="9">
        <f t="shared" si="44"/>
        <v>0.52960878653122712</v>
      </c>
      <c r="AV341" s="9">
        <f t="shared" si="44"/>
        <v>0</v>
      </c>
      <c r="AW341" s="9">
        <f t="shared" si="44"/>
        <v>0</v>
      </c>
      <c r="AX341" s="9">
        <f t="shared" si="44"/>
        <v>0</v>
      </c>
      <c r="AY341" s="9">
        <f t="shared" si="45"/>
        <v>0</v>
      </c>
      <c r="AZ341" s="9">
        <f t="shared" si="45"/>
        <v>0</v>
      </c>
      <c r="BA341" s="10">
        <f t="shared" si="45"/>
        <v>1</v>
      </c>
    </row>
    <row r="342" spans="1:53" x14ac:dyDescent="0.2">
      <c r="A342" s="5">
        <v>341</v>
      </c>
      <c r="B342" s="6" t="s">
        <v>365</v>
      </c>
      <c r="C342" s="25"/>
      <c r="D342" s="7">
        <v>189374.68776736996</v>
      </c>
      <c r="E342" s="7">
        <v>105487.60945478795</v>
      </c>
      <c r="F342" s="7">
        <v>212806.7675892456</v>
      </c>
      <c r="G342" s="7">
        <v>101840.34518032783</v>
      </c>
      <c r="H342" s="7">
        <v>297487.83946882136</v>
      </c>
      <c r="I342" s="7">
        <v>180007.33826294361</v>
      </c>
      <c r="J342" s="7">
        <v>318598.4865920064</v>
      </c>
      <c r="K342" s="7">
        <v>341769.54934189236</v>
      </c>
      <c r="L342" s="7">
        <v>36189.588240046258</v>
      </c>
      <c r="M342" s="7">
        <v>2058706.7938232834</v>
      </c>
      <c r="N342" s="7">
        <v>1098584.1606011617</v>
      </c>
      <c r="O342" s="7">
        <v>302615.52302376612</v>
      </c>
      <c r="P342" s="7">
        <v>178432.89494398967</v>
      </c>
      <c r="Q342" s="7">
        <v>722358.95150987839</v>
      </c>
      <c r="R342" s="7">
        <v>134665.72365046866</v>
      </c>
      <c r="S342" s="7">
        <v>592771.78635172232</v>
      </c>
      <c r="T342" s="7">
        <v>98193.08090586777</v>
      </c>
      <c r="U342" s="7">
        <v>25247.795416665998</v>
      </c>
      <c r="V342" s="7">
        <v>948739.30281660019</v>
      </c>
      <c r="W342" s="7">
        <v>205945.17457416654</v>
      </c>
      <c r="X342" s="7">
        <v>123723.93082708839</v>
      </c>
      <c r="Y342" s="7">
        <v>116429.40227816821</v>
      </c>
      <c r="Z342" s="7">
        <v>141960.25219938887</v>
      </c>
      <c r="AA342" s="7">
        <v>101840.34518032783</v>
      </c>
      <c r="AB342" s="8">
        <f t="shared" si="43"/>
        <v>8633777.329999987</v>
      </c>
      <c r="AC342" s="9">
        <f t="shared" si="46"/>
        <v>2.193416398513607E-2</v>
      </c>
      <c r="AD342" s="9">
        <f t="shared" si="46"/>
        <v>1.2218013671518688E-2</v>
      </c>
      <c r="AE342" s="9">
        <f t="shared" si="46"/>
        <v>2.4648164928900932E-2</v>
      </c>
      <c r="AF342" s="9">
        <f t="shared" si="46"/>
        <v>1.179557235353532E-2</v>
      </c>
      <c r="AG342" s="9">
        <f t="shared" si="46"/>
        <v>3.4456278879828585E-2</v>
      </c>
      <c r="AH342" s="9">
        <f t="shared" si="46"/>
        <v>2.0849198604817838E-2</v>
      </c>
      <c r="AI342" s="9">
        <f t="shared" si="46"/>
        <v>3.6901401833119421E-2</v>
      </c>
      <c r="AJ342" s="9">
        <f t="shared" si="46"/>
        <v>3.9585170693983242E-2</v>
      </c>
      <c r="AK342" s="9">
        <f t="shared" si="44"/>
        <v>4.1916286298347601E-3</v>
      </c>
      <c r="AL342" s="9">
        <f t="shared" si="44"/>
        <v>0.23844798344171408</v>
      </c>
      <c r="AM342" s="9">
        <f t="shared" si="44"/>
        <v>0.12724258671623204</v>
      </c>
      <c r="AN342" s="9">
        <f t="shared" si="44"/>
        <v>3.5050188516243162E-2</v>
      </c>
      <c r="AO342" s="9">
        <f t="shared" si="44"/>
        <v>2.0666840031185973E-2</v>
      </c>
      <c r="AP342" s="9">
        <f t="shared" si="44"/>
        <v>8.3666618201963694E-2</v>
      </c>
      <c r="AQ342" s="9">
        <f t="shared" si="44"/>
        <v>1.5597544215385603E-2</v>
      </c>
      <c r="AR342" s="9">
        <f t="shared" si="44"/>
        <v>6.8657293753917464E-2</v>
      </c>
      <c r="AS342" s="9">
        <f t="shared" si="44"/>
        <v>1.1373131035551957E-2</v>
      </c>
      <c r="AT342" s="9">
        <f t="shared" si="44"/>
        <v>2.9243046758846672E-3</v>
      </c>
      <c r="AU342" s="9">
        <f t="shared" si="44"/>
        <v>0.10988693205232357</v>
      </c>
      <c r="AV342" s="9">
        <f t="shared" si="44"/>
        <v>2.3853426687130794E-2</v>
      </c>
      <c r="AW342" s="9">
        <f t="shared" si="44"/>
        <v>1.433022026143551E-2</v>
      </c>
      <c r="AX342" s="9">
        <f t="shared" si="44"/>
        <v>1.3485337625468781E-2</v>
      </c>
      <c r="AY342" s="9">
        <f t="shared" si="45"/>
        <v>1.6442426851352335E-2</v>
      </c>
      <c r="AZ342" s="9">
        <f t="shared" si="45"/>
        <v>1.179557235353532E-2</v>
      </c>
      <c r="BA342" s="10">
        <f t="shared" si="45"/>
        <v>1</v>
      </c>
    </row>
    <row r="343" spans="1:53" ht="25.5" x14ac:dyDescent="0.2">
      <c r="A343" s="5">
        <v>342</v>
      </c>
      <c r="B343" s="6" t="s">
        <v>366</v>
      </c>
      <c r="C343" s="25"/>
      <c r="D343" s="7"/>
      <c r="E343" s="7"/>
      <c r="F343" s="7"/>
      <c r="G343" s="7"/>
      <c r="H343" s="7"/>
      <c r="I343" s="7"/>
      <c r="J343" s="7">
        <v>851328.98</v>
      </c>
      <c r="K343" s="7"/>
      <c r="L343" s="7"/>
      <c r="M343" s="7"/>
      <c r="N343" s="7"/>
      <c r="O343" s="7">
        <v>21978776.84</v>
      </c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>
        <v>488498.02</v>
      </c>
      <c r="AB343" s="8">
        <f t="shared" si="43"/>
        <v>23318603.84</v>
      </c>
      <c r="AC343" s="9">
        <f t="shared" si="46"/>
        <v>0</v>
      </c>
      <c r="AD343" s="9">
        <f t="shared" si="46"/>
        <v>0</v>
      </c>
      <c r="AE343" s="9">
        <f t="shared" si="46"/>
        <v>0</v>
      </c>
      <c r="AF343" s="9">
        <f t="shared" si="46"/>
        <v>0</v>
      </c>
      <c r="AG343" s="9">
        <f t="shared" si="46"/>
        <v>0</v>
      </c>
      <c r="AH343" s="9">
        <f t="shared" si="46"/>
        <v>0</v>
      </c>
      <c r="AI343" s="9">
        <f t="shared" si="46"/>
        <v>3.6508574262909217E-2</v>
      </c>
      <c r="AJ343" s="9">
        <f t="shared" si="46"/>
        <v>0</v>
      </c>
      <c r="AK343" s="9">
        <f t="shared" si="44"/>
        <v>0</v>
      </c>
      <c r="AL343" s="9">
        <f t="shared" si="44"/>
        <v>0</v>
      </c>
      <c r="AM343" s="9">
        <f t="shared" si="44"/>
        <v>0</v>
      </c>
      <c r="AN343" s="9">
        <f t="shared" si="44"/>
        <v>0.94254257205134628</v>
      </c>
      <c r="AO343" s="9">
        <f t="shared" si="44"/>
        <v>0</v>
      </c>
      <c r="AP343" s="9">
        <f t="shared" si="44"/>
        <v>0</v>
      </c>
      <c r="AQ343" s="9">
        <f t="shared" si="44"/>
        <v>0</v>
      </c>
      <c r="AR343" s="9">
        <f t="shared" si="44"/>
        <v>0</v>
      </c>
      <c r="AS343" s="9">
        <f t="shared" si="44"/>
        <v>0</v>
      </c>
      <c r="AT343" s="9">
        <f t="shared" si="44"/>
        <v>0</v>
      </c>
      <c r="AU343" s="9">
        <f t="shared" si="44"/>
        <v>0</v>
      </c>
      <c r="AV343" s="9">
        <f t="shared" si="44"/>
        <v>0</v>
      </c>
      <c r="AW343" s="9">
        <f t="shared" si="44"/>
        <v>0</v>
      </c>
      <c r="AX343" s="9">
        <f t="shared" si="44"/>
        <v>0</v>
      </c>
      <c r="AY343" s="9">
        <f t="shared" si="45"/>
        <v>0</v>
      </c>
      <c r="AZ343" s="9">
        <f t="shared" si="45"/>
        <v>2.0948853685744506E-2</v>
      </c>
      <c r="BA343" s="10">
        <f t="shared" si="45"/>
        <v>1</v>
      </c>
    </row>
    <row r="344" spans="1:53" x14ac:dyDescent="0.2">
      <c r="A344" s="5">
        <v>343</v>
      </c>
      <c r="B344" s="6" t="s">
        <v>367</v>
      </c>
      <c r="C344" s="25"/>
      <c r="D344" s="7"/>
      <c r="E344" s="7"/>
      <c r="F344" s="7"/>
      <c r="G344" s="7"/>
      <c r="H344" s="7"/>
      <c r="I344" s="7"/>
      <c r="J344" s="7">
        <v>77679.798969619311</v>
      </c>
      <c r="K344" s="7">
        <v>786166.38814595784</v>
      </c>
      <c r="L344" s="7"/>
      <c r="M344" s="7">
        <v>15483.912980643081</v>
      </c>
      <c r="N344" s="7"/>
      <c r="O344" s="7"/>
      <c r="P344" s="7"/>
      <c r="Q344" s="7">
        <v>43459.050332888313</v>
      </c>
      <c r="R344" s="7"/>
      <c r="S344" s="7"/>
      <c r="T344" s="7"/>
      <c r="U344" s="7"/>
      <c r="V344" s="7"/>
      <c r="W344" s="7">
        <v>241757.22957089212</v>
      </c>
      <c r="X344" s="7"/>
      <c r="Y344" s="7"/>
      <c r="Z344" s="7"/>
      <c r="AA344" s="7"/>
      <c r="AB344" s="8">
        <f t="shared" si="43"/>
        <v>1164546.3800000006</v>
      </c>
      <c r="AC344" s="9">
        <f t="shared" si="46"/>
        <v>0</v>
      </c>
      <c r="AD344" s="9">
        <f t="shared" si="46"/>
        <v>0</v>
      </c>
      <c r="AE344" s="9">
        <f t="shared" si="46"/>
        <v>0</v>
      </c>
      <c r="AF344" s="9">
        <f t="shared" si="46"/>
        <v>0</v>
      </c>
      <c r="AG344" s="9">
        <f t="shared" si="46"/>
        <v>0</v>
      </c>
      <c r="AH344" s="9">
        <f t="shared" si="46"/>
        <v>0</v>
      </c>
      <c r="AI344" s="9">
        <f t="shared" si="46"/>
        <v>6.6703911758000806E-2</v>
      </c>
      <c r="AJ344" s="9">
        <f t="shared" si="46"/>
        <v>0.67508379369652705</v>
      </c>
      <c r="AK344" s="9">
        <f t="shared" si="44"/>
        <v>0</v>
      </c>
      <c r="AL344" s="9">
        <f t="shared" ref="AK344:AX364" si="47">+M344/$AB344</f>
        <v>1.3296089573214829E-2</v>
      </c>
      <c r="AM344" s="9">
        <f t="shared" si="47"/>
        <v>0</v>
      </c>
      <c r="AN344" s="9">
        <f t="shared" si="47"/>
        <v>0</v>
      </c>
      <c r="AO344" s="9">
        <f t="shared" si="47"/>
        <v>0</v>
      </c>
      <c r="AP344" s="9">
        <f t="shared" si="47"/>
        <v>3.7318436671357209E-2</v>
      </c>
      <c r="AQ344" s="9">
        <f t="shared" si="47"/>
        <v>0</v>
      </c>
      <c r="AR344" s="9">
        <f t="shared" si="47"/>
        <v>0</v>
      </c>
      <c r="AS344" s="9">
        <f t="shared" si="47"/>
        <v>0</v>
      </c>
      <c r="AT344" s="9">
        <f t="shared" si="47"/>
        <v>0</v>
      </c>
      <c r="AU344" s="9">
        <f t="shared" si="47"/>
        <v>0</v>
      </c>
      <c r="AV344" s="9">
        <f t="shared" si="47"/>
        <v>0.20759776830090013</v>
      </c>
      <c r="AW344" s="9">
        <f t="shared" si="47"/>
        <v>0</v>
      </c>
      <c r="AX344" s="9">
        <f t="shared" si="47"/>
        <v>0</v>
      </c>
      <c r="AY344" s="9">
        <f t="shared" si="45"/>
        <v>0</v>
      </c>
      <c r="AZ344" s="9">
        <f t="shared" si="45"/>
        <v>0</v>
      </c>
      <c r="BA344" s="10">
        <f t="shared" si="45"/>
        <v>1</v>
      </c>
    </row>
    <row r="345" spans="1:53" x14ac:dyDescent="0.2">
      <c r="A345" s="5">
        <v>344</v>
      </c>
      <c r="B345" s="6" t="s">
        <v>368</v>
      </c>
      <c r="C345" s="25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>
        <v>28050</v>
      </c>
      <c r="W345" s="7"/>
      <c r="X345" s="7"/>
      <c r="Y345" s="7"/>
      <c r="Z345" s="7"/>
      <c r="AA345" s="7"/>
      <c r="AB345" s="8">
        <f t="shared" si="43"/>
        <v>28050</v>
      </c>
      <c r="AC345" s="9">
        <f t="shared" si="46"/>
        <v>0</v>
      </c>
      <c r="AD345" s="9">
        <f t="shared" si="46"/>
        <v>0</v>
      </c>
      <c r="AE345" s="9">
        <f t="shared" si="46"/>
        <v>0</v>
      </c>
      <c r="AF345" s="9">
        <f t="shared" si="46"/>
        <v>0</v>
      </c>
      <c r="AG345" s="9">
        <f t="shared" si="46"/>
        <v>0</v>
      </c>
      <c r="AH345" s="9">
        <f t="shared" si="46"/>
        <v>0</v>
      </c>
      <c r="AI345" s="9">
        <f t="shared" si="46"/>
        <v>0</v>
      </c>
      <c r="AJ345" s="9">
        <f t="shared" si="46"/>
        <v>0</v>
      </c>
      <c r="AK345" s="9">
        <f t="shared" si="47"/>
        <v>0</v>
      </c>
      <c r="AL345" s="9">
        <f t="shared" si="47"/>
        <v>0</v>
      </c>
      <c r="AM345" s="9">
        <f t="shared" si="47"/>
        <v>0</v>
      </c>
      <c r="AN345" s="9">
        <f t="shared" si="47"/>
        <v>0</v>
      </c>
      <c r="AO345" s="9">
        <f t="shared" si="47"/>
        <v>0</v>
      </c>
      <c r="AP345" s="9">
        <f t="shared" si="47"/>
        <v>0</v>
      </c>
      <c r="AQ345" s="9">
        <f t="shared" si="47"/>
        <v>0</v>
      </c>
      <c r="AR345" s="9">
        <f t="shared" si="47"/>
        <v>0</v>
      </c>
      <c r="AS345" s="9">
        <f t="shared" si="47"/>
        <v>0</v>
      </c>
      <c r="AT345" s="9">
        <f t="shared" si="47"/>
        <v>0</v>
      </c>
      <c r="AU345" s="9">
        <f t="shared" si="47"/>
        <v>1</v>
      </c>
      <c r="AV345" s="9">
        <f t="shared" si="47"/>
        <v>0</v>
      </c>
      <c r="AW345" s="9">
        <f t="shared" si="47"/>
        <v>0</v>
      </c>
      <c r="AX345" s="9">
        <f t="shared" si="47"/>
        <v>0</v>
      </c>
      <c r="AY345" s="9">
        <f t="shared" si="45"/>
        <v>0</v>
      </c>
      <c r="AZ345" s="9">
        <f t="shared" si="45"/>
        <v>0</v>
      </c>
      <c r="BA345" s="10">
        <f t="shared" si="45"/>
        <v>1</v>
      </c>
    </row>
    <row r="346" spans="1:53" x14ac:dyDescent="0.2">
      <c r="A346" s="5">
        <v>345</v>
      </c>
      <c r="B346" s="6" t="s">
        <v>369</v>
      </c>
      <c r="C346" s="25"/>
      <c r="D346" s="7">
        <v>171711.86110260579</v>
      </c>
      <c r="E346" s="7">
        <v>4171.4406708292145</v>
      </c>
      <c r="F346" s="7"/>
      <c r="G346" s="7"/>
      <c r="H346" s="7">
        <v>69121.411136141993</v>
      </c>
      <c r="I346" s="7"/>
      <c r="J346" s="7">
        <v>23040.465623584783</v>
      </c>
      <c r="K346" s="7"/>
      <c r="L346" s="7"/>
      <c r="M346" s="7">
        <v>373715.4372217338</v>
      </c>
      <c r="N346" s="7">
        <v>34560.698435377162</v>
      </c>
      <c r="O346" s="7">
        <v>34560.698435377162</v>
      </c>
      <c r="P346" s="7"/>
      <c r="Q346" s="7">
        <v>46080.931247169552</v>
      </c>
      <c r="R346" s="7"/>
      <c r="S346" s="7"/>
      <c r="T346" s="7"/>
      <c r="U346" s="7"/>
      <c r="V346" s="7">
        <v>865477.86627174413</v>
      </c>
      <c r="W346" s="7"/>
      <c r="X346" s="7"/>
      <c r="Y346" s="7"/>
      <c r="Z346" s="7">
        <v>125630.92985543625</v>
      </c>
      <c r="AA346" s="7"/>
      <c r="AB346" s="8">
        <f t="shared" si="43"/>
        <v>1748071.74</v>
      </c>
      <c r="AC346" s="9">
        <f t="shared" si="46"/>
        <v>9.8229298702927251E-2</v>
      </c>
      <c r="AD346" s="9">
        <f t="shared" si="46"/>
        <v>2.3863097694315533E-3</v>
      </c>
      <c r="AE346" s="9">
        <f t="shared" si="46"/>
        <v>0</v>
      </c>
      <c r="AF346" s="9">
        <f t="shared" si="46"/>
        <v>0</v>
      </c>
      <c r="AG346" s="9">
        <f t="shared" si="46"/>
        <v>3.9541518551259223E-2</v>
      </c>
      <c r="AH346" s="9">
        <f t="shared" si="46"/>
        <v>0</v>
      </c>
      <c r="AI346" s="9">
        <f t="shared" si="46"/>
        <v>1.3180503463539078E-2</v>
      </c>
      <c r="AJ346" s="9">
        <f t="shared" si="46"/>
        <v>0</v>
      </c>
      <c r="AK346" s="9">
        <f t="shared" si="47"/>
        <v>0</v>
      </c>
      <c r="AL346" s="9">
        <f t="shared" si="47"/>
        <v>0.21378724263440915</v>
      </c>
      <c r="AM346" s="9">
        <f t="shared" si="47"/>
        <v>1.9770755195308611E-2</v>
      </c>
      <c r="AN346" s="9">
        <f t="shared" si="47"/>
        <v>1.9770755195308611E-2</v>
      </c>
      <c r="AO346" s="9">
        <f t="shared" si="47"/>
        <v>0</v>
      </c>
      <c r="AP346" s="9">
        <f t="shared" si="47"/>
        <v>2.636100692707815E-2</v>
      </c>
      <c r="AQ346" s="9">
        <f t="shared" si="47"/>
        <v>0</v>
      </c>
      <c r="AR346" s="9">
        <f t="shared" si="47"/>
        <v>0</v>
      </c>
      <c r="AS346" s="9">
        <f t="shared" si="47"/>
        <v>0</v>
      </c>
      <c r="AT346" s="9">
        <f t="shared" si="47"/>
        <v>0</v>
      </c>
      <c r="AU346" s="9">
        <f t="shared" si="47"/>
        <v>0.49510431778488917</v>
      </c>
      <c r="AV346" s="9">
        <f t="shared" si="47"/>
        <v>0</v>
      </c>
      <c r="AW346" s="9">
        <f t="shared" si="47"/>
        <v>0</v>
      </c>
      <c r="AX346" s="9">
        <f t="shared" si="47"/>
        <v>0</v>
      </c>
      <c r="AY346" s="9">
        <f t="shared" si="45"/>
        <v>7.1868291775849108E-2</v>
      </c>
      <c r="AZ346" s="9">
        <f t="shared" si="45"/>
        <v>0</v>
      </c>
      <c r="BA346" s="10">
        <f t="shared" si="45"/>
        <v>1</v>
      </c>
    </row>
    <row r="347" spans="1:53" x14ac:dyDescent="0.2">
      <c r="A347" s="5">
        <v>346</v>
      </c>
      <c r="B347" s="6" t="s">
        <v>370</v>
      </c>
      <c r="C347" s="25"/>
      <c r="D347" s="7">
        <v>43306.511250000047</v>
      </c>
      <c r="E347" s="7">
        <v>43306.511250000047</v>
      </c>
      <c r="F347" s="7">
        <v>43306.511250000047</v>
      </c>
      <c r="G347" s="7">
        <v>43306.511250000047</v>
      </c>
      <c r="H347" s="7">
        <v>43306.511250000047</v>
      </c>
      <c r="I347" s="7">
        <v>43306.511250000047</v>
      </c>
      <c r="J347" s="7">
        <v>43306.511250000047</v>
      </c>
      <c r="K347" s="7">
        <v>43306.511250000047</v>
      </c>
      <c r="L347" s="7">
        <v>43306.511250000047</v>
      </c>
      <c r="M347" s="7">
        <v>43306.511250000047</v>
      </c>
      <c r="N347" s="7">
        <v>43306.511250000047</v>
      </c>
      <c r="O347" s="7">
        <v>43306.511250000047</v>
      </c>
      <c r="P347" s="7">
        <v>43306.511250000047</v>
      </c>
      <c r="Q347" s="7">
        <v>43306.511250000047</v>
      </c>
      <c r="R347" s="7">
        <v>43306.511250000047</v>
      </c>
      <c r="S347" s="7">
        <v>43306.511250000047</v>
      </c>
      <c r="T347" s="7">
        <v>43306.511250000047</v>
      </c>
      <c r="U347" s="7">
        <v>43306.511250000047</v>
      </c>
      <c r="V347" s="7">
        <v>1184395.2112500002</v>
      </c>
      <c r="W347" s="7">
        <v>43306.511250000047</v>
      </c>
      <c r="X347" s="7">
        <v>43306.511250000047</v>
      </c>
      <c r="Y347" s="7">
        <v>43306.511250000047</v>
      </c>
      <c r="Z347" s="7">
        <v>43306.511250000047</v>
      </c>
      <c r="AA347" s="7">
        <v>43306.511250000047</v>
      </c>
      <c r="AB347" s="8">
        <f t="shared" si="43"/>
        <v>2180444.9700000011</v>
      </c>
      <c r="AC347" s="9">
        <f t="shared" si="46"/>
        <v>1.9861318146451559E-2</v>
      </c>
      <c r="AD347" s="9">
        <f t="shared" si="46"/>
        <v>1.9861318146451559E-2</v>
      </c>
      <c r="AE347" s="9">
        <f t="shared" si="46"/>
        <v>1.9861318146451559E-2</v>
      </c>
      <c r="AF347" s="9">
        <f t="shared" si="46"/>
        <v>1.9861318146451559E-2</v>
      </c>
      <c r="AG347" s="9">
        <f t="shared" si="46"/>
        <v>1.9861318146451559E-2</v>
      </c>
      <c r="AH347" s="9">
        <f t="shared" si="46"/>
        <v>1.9861318146451559E-2</v>
      </c>
      <c r="AI347" s="9">
        <f t="shared" si="46"/>
        <v>1.9861318146451559E-2</v>
      </c>
      <c r="AJ347" s="9">
        <f t="shared" si="46"/>
        <v>1.9861318146451559E-2</v>
      </c>
      <c r="AK347" s="9">
        <f t="shared" si="47"/>
        <v>1.9861318146451559E-2</v>
      </c>
      <c r="AL347" s="9">
        <f t="shared" si="47"/>
        <v>1.9861318146451559E-2</v>
      </c>
      <c r="AM347" s="9">
        <f t="shared" si="47"/>
        <v>1.9861318146451559E-2</v>
      </c>
      <c r="AN347" s="9">
        <f t="shared" si="47"/>
        <v>1.9861318146451559E-2</v>
      </c>
      <c r="AO347" s="9">
        <f t="shared" si="47"/>
        <v>1.9861318146451559E-2</v>
      </c>
      <c r="AP347" s="9">
        <f t="shared" si="47"/>
        <v>1.9861318146451559E-2</v>
      </c>
      <c r="AQ347" s="9">
        <f t="shared" si="47"/>
        <v>1.9861318146451559E-2</v>
      </c>
      <c r="AR347" s="9">
        <f t="shared" si="47"/>
        <v>1.9861318146451559E-2</v>
      </c>
      <c r="AS347" s="9">
        <f t="shared" si="47"/>
        <v>1.9861318146451559E-2</v>
      </c>
      <c r="AT347" s="9">
        <f t="shared" si="47"/>
        <v>1.9861318146451559E-2</v>
      </c>
      <c r="AU347" s="9">
        <f t="shared" si="47"/>
        <v>0.54318968263161416</v>
      </c>
      <c r="AV347" s="9">
        <f t="shared" si="47"/>
        <v>1.9861318146451559E-2</v>
      </c>
      <c r="AW347" s="9">
        <f t="shared" si="47"/>
        <v>1.9861318146451559E-2</v>
      </c>
      <c r="AX347" s="9">
        <f t="shared" si="47"/>
        <v>1.9861318146451559E-2</v>
      </c>
      <c r="AY347" s="9">
        <f t="shared" si="45"/>
        <v>1.9861318146451559E-2</v>
      </c>
      <c r="AZ347" s="9">
        <f t="shared" si="45"/>
        <v>1.9861318146451559E-2</v>
      </c>
      <c r="BA347" s="10">
        <f t="shared" si="45"/>
        <v>1</v>
      </c>
    </row>
    <row r="348" spans="1:53" x14ac:dyDescent="0.2">
      <c r="A348" s="5">
        <v>347</v>
      </c>
      <c r="B348" s="6" t="s">
        <v>371</v>
      </c>
      <c r="C348" s="25"/>
      <c r="D348" s="7">
        <v>48167.238749999997</v>
      </c>
      <c r="E348" s="7">
        <v>48167.238749999997</v>
      </c>
      <c r="F348" s="7">
        <v>48167.238749999997</v>
      </c>
      <c r="G348" s="7">
        <v>48167.238749999997</v>
      </c>
      <c r="H348" s="7">
        <v>48167.238749999997</v>
      </c>
      <c r="I348" s="7">
        <v>48167.238749999997</v>
      </c>
      <c r="J348" s="7">
        <v>85309.038750000007</v>
      </c>
      <c r="K348" s="7">
        <v>48167.238749999997</v>
      </c>
      <c r="L348" s="7">
        <v>48167.238749999997</v>
      </c>
      <c r="M348" s="7">
        <v>2389461.1487500002</v>
      </c>
      <c r="N348" s="7">
        <v>48167.238749999997</v>
      </c>
      <c r="O348" s="7">
        <v>48167.238749999997</v>
      </c>
      <c r="P348" s="7">
        <v>48167.238749999997</v>
      </c>
      <c r="Q348" s="7">
        <v>48167.238749999997</v>
      </c>
      <c r="R348" s="7">
        <v>48167.238749999997</v>
      </c>
      <c r="S348" s="7">
        <v>48167.238749999997</v>
      </c>
      <c r="T348" s="7">
        <v>48167.238749999997</v>
      </c>
      <c r="U348" s="7">
        <v>48167.238749999997</v>
      </c>
      <c r="V348" s="7">
        <v>1785379.7787500001</v>
      </c>
      <c r="W348" s="7">
        <v>48167.238749999997</v>
      </c>
      <c r="X348" s="7">
        <v>48167.238749999997</v>
      </c>
      <c r="Y348" s="7">
        <v>48167.238749999997</v>
      </c>
      <c r="Z348" s="7">
        <v>48167.238749999997</v>
      </c>
      <c r="AA348" s="7">
        <v>48167.238749999997</v>
      </c>
      <c r="AB348" s="8">
        <f t="shared" si="43"/>
        <v>5271661.9799999986</v>
      </c>
      <c r="AC348" s="9">
        <f t="shared" si="46"/>
        <v>9.1370119959777868E-3</v>
      </c>
      <c r="AD348" s="9">
        <f t="shared" si="46"/>
        <v>9.1370119959777868E-3</v>
      </c>
      <c r="AE348" s="9">
        <f t="shared" si="46"/>
        <v>9.1370119959777868E-3</v>
      </c>
      <c r="AF348" s="9">
        <f t="shared" si="46"/>
        <v>9.1370119959777868E-3</v>
      </c>
      <c r="AG348" s="9">
        <f t="shared" si="46"/>
        <v>9.1370119959777868E-3</v>
      </c>
      <c r="AH348" s="9">
        <f t="shared" si="46"/>
        <v>9.1370119959777868E-3</v>
      </c>
      <c r="AI348" s="9">
        <f t="shared" si="46"/>
        <v>1.6182569951118154E-2</v>
      </c>
      <c r="AJ348" s="9">
        <f t="shared" si="46"/>
        <v>9.1370119959777868E-3</v>
      </c>
      <c r="AK348" s="9">
        <f t="shared" si="47"/>
        <v>9.1370119959777868E-3</v>
      </c>
      <c r="AL348" s="9">
        <f t="shared" si="47"/>
        <v>0.45326524307045968</v>
      </c>
      <c r="AM348" s="9">
        <f t="shared" si="47"/>
        <v>9.1370119959777868E-3</v>
      </c>
      <c r="AN348" s="9">
        <f t="shared" si="47"/>
        <v>9.1370119959777868E-3</v>
      </c>
      <c r="AO348" s="9">
        <f t="shared" si="47"/>
        <v>9.1370119959777868E-3</v>
      </c>
      <c r="AP348" s="9">
        <f t="shared" si="47"/>
        <v>9.1370119959777868E-3</v>
      </c>
      <c r="AQ348" s="9">
        <f t="shared" si="47"/>
        <v>9.1370119959777868E-3</v>
      </c>
      <c r="AR348" s="9">
        <f t="shared" si="47"/>
        <v>9.1370119959777868E-3</v>
      </c>
      <c r="AS348" s="9">
        <f t="shared" si="47"/>
        <v>9.1370119959777868E-3</v>
      </c>
      <c r="AT348" s="9">
        <f t="shared" si="47"/>
        <v>9.1370119959777868E-3</v>
      </c>
      <c r="AU348" s="9">
        <f t="shared" si="47"/>
        <v>0.33867493506288893</v>
      </c>
      <c r="AV348" s="9">
        <f t="shared" si="47"/>
        <v>9.1370119959777868E-3</v>
      </c>
      <c r="AW348" s="9">
        <f t="shared" si="47"/>
        <v>9.1370119959777868E-3</v>
      </c>
      <c r="AX348" s="9">
        <f t="shared" si="47"/>
        <v>9.1370119959777868E-3</v>
      </c>
      <c r="AY348" s="9">
        <f t="shared" si="45"/>
        <v>9.1370119959777868E-3</v>
      </c>
      <c r="AZ348" s="9">
        <f t="shared" si="45"/>
        <v>9.1370119959777868E-3</v>
      </c>
      <c r="BA348" s="10">
        <f t="shared" si="45"/>
        <v>1</v>
      </c>
    </row>
    <row r="349" spans="1:53" x14ac:dyDescent="0.2">
      <c r="A349" s="5">
        <v>348</v>
      </c>
      <c r="B349" s="6" t="s">
        <v>372</v>
      </c>
      <c r="C349" s="25"/>
      <c r="D349" s="7">
        <v>335471.24961140845</v>
      </c>
      <c r="E349" s="7"/>
      <c r="F349" s="7"/>
      <c r="G349" s="7"/>
      <c r="H349" s="7">
        <v>24671.770378757803</v>
      </c>
      <c r="I349" s="7"/>
      <c r="J349" s="7"/>
      <c r="K349" s="7">
        <v>28053.076057575148</v>
      </c>
      <c r="L349" s="7"/>
      <c r="M349" s="7">
        <v>606467.41556925024</v>
      </c>
      <c r="N349" s="7"/>
      <c r="O349" s="7">
        <v>317912.06247315573</v>
      </c>
      <c r="P349" s="7"/>
      <c r="Q349" s="7">
        <v>272498.86383342848</v>
      </c>
      <c r="R349" s="7"/>
      <c r="S349" s="7">
        <v>12549.613613821954</v>
      </c>
      <c r="T349" s="7"/>
      <c r="U349" s="7"/>
      <c r="V349" s="7">
        <v>3571570.458462602</v>
      </c>
      <c r="W349" s="7"/>
      <c r="X349" s="7"/>
      <c r="Y349" s="7"/>
      <c r="Z349" s="7"/>
      <c r="AA349" s="7"/>
      <c r="AB349" s="8">
        <f t="shared" si="43"/>
        <v>5169194.51</v>
      </c>
      <c r="AC349" s="9">
        <f t="shared" si="46"/>
        <v>6.4898167202342025E-2</v>
      </c>
      <c r="AD349" s="9">
        <f t="shared" si="46"/>
        <v>0</v>
      </c>
      <c r="AE349" s="9">
        <f t="shared" si="46"/>
        <v>0</v>
      </c>
      <c r="AF349" s="9">
        <f t="shared" si="46"/>
        <v>0</v>
      </c>
      <c r="AG349" s="9">
        <f t="shared" si="46"/>
        <v>4.7728462008982909E-3</v>
      </c>
      <c r="AH349" s="9">
        <f t="shared" si="46"/>
        <v>0</v>
      </c>
      <c r="AI349" s="9">
        <f t="shared" si="46"/>
        <v>0</v>
      </c>
      <c r="AJ349" s="9">
        <f t="shared" si="46"/>
        <v>5.4269724235188723E-3</v>
      </c>
      <c r="AK349" s="9">
        <f t="shared" si="47"/>
        <v>0</v>
      </c>
      <c r="AL349" s="9">
        <f t="shared" si="47"/>
        <v>0.11732338846913506</v>
      </c>
      <c r="AM349" s="9">
        <f t="shared" si="47"/>
        <v>0</v>
      </c>
      <c r="AN349" s="9">
        <f t="shared" si="47"/>
        <v>6.1501276815593413E-2</v>
      </c>
      <c r="AO349" s="9">
        <f t="shared" si="47"/>
        <v>0</v>
      </c>
      <c r="AP349" s="9">
        <f t="shared" si="47"/>
        <v>5.2715923787791164E-2</v>
      </c>
      <c r="AQ349" s="9">
        <f t="shared" si="47"/>
        <v>0</v>
      </c>
      <c r="AR349" s="9">
        <f t="shared" si="47"/>
        <v>2.4277696630576112E-3</v>
      </c>
      <c r="AS349" s="9">
        <f t="shared" si="47"/>
        <v>0</v>
      </c>
      <c r="AT349" s="9">
        <f t="shared" si="47"/>
        <v>0</v>
      </c>
      <c r="AU349" s="9">
        <f t="shared" si="47"/>
        <v>0.69093365543766361</v>
      </c>
      <c r="AV349" s="9">
        <f t="shared" si="47"/>
        <v>0</v>
      </c>
      <c r="AW349" s="9">
        <f t="shared" si="47"/>
        <v>0</v>
      </c>
      <c r="AX349" s="9">
        <f t="shared" si="47"/>
        <v>0</v>
      </c>
      <c r="AY349" s="9">
        <f t="shared" si="45"/>
        <v>0</v>
      </c>
      <c r="AZ349" s="9">
        <f t="shared" si="45"/>
        <v>0</v>
      </c>
      <c r="BA349" s="10">
        <f t="shared" si="45"/>
        <v>1</v>
      </c>
    </row>
    <row r="350" spans="1:53" x14ac:dyDescent="0.2">
      <c r="A350" s="5">
        <v>349</v>
      </c>
      <c r="B350" s="6" t="s">
        <v>373</v>
      </c>
      <c r="C350" s="25"/>
      <c r="D350" s="7">
        <v>11561.982262627549</v>
      </c>
      <c r="E350" s="7"/>
      <c r="F350" s="7"/>
      <c r="G350" s="7"/>
      <c r="H350" s="7"/>
      <c r="I350" s="7"/>
      <c r="J350" s="7"/>
      <c r="K350" s="7">
        <v>5780.8576242092895</v>
      </c>
      <c r="L350" s="7"/>
      <c r="M350" s="7">
        <v>20232.556661050894</v>
      </c>
      <c r="N350" s="7">
        <v>8670.7524078959941</v>
      </c>
      <c r="O350" s="7"/>
      <c r="P350" s="7"/>
      <c r="Q350" s="7">
        <v>5780.8576242092895</v>
      </c>
      <c r="R350" s="7"/>
      <c r="S350" s="7"/>
      <c r="T350" s="7"/>
      <c r="U350" s="7"/>
      <c r="V350" s="7">
        <v>11616761.846758952</v>
      </c>
      <c r="W350" s="7"/>
      <c r="X350" s="7"/>
      <c r="Y350" s="7"/>
      <c r="Z350" s="7">
        <v>20232.556661050894</v>
      </c>
      <c r="AA350" s="7"/>
      <c r="AB350" s="8">
        <f t="shared" si="43"/>
        <v>11689021.409999996</v>
      </c>
      <c r="AC350" s="9">
        <f t="shared" si="46"/>
        <v>9.8913175509596002E-4</v>
      </c>
      <c r="AD350" s="9">
        <f t="shared" si="46"/>
        <v>0</v>
      </c>
      <c r="AE350" s="9">
        <f t="shared" si="46"/>
        <v>0</v>
      </c>
      <c r="AF350" s="9">
        <f t="shared" si="46"/>
        <v>0</v>
      </c>
      <c r="AG350" s="9">
        <f t="shared" si="46"/>
        <v>0</v>
      </c>
      <c r="AH350" s="9">
        <f t="shared" si="46"/>
        <v>0</v>
      </c>
      <c r="AI350" s="9">
        <f t="shared" si="46"/>
        <v>0</v>
      </c>
      <c r="AJ350" s="9">
        <f t="shared" si="46"/>
        <v>4.9455445596701081E-4</v>
      </c>
      <c r="AK350" s="9">
        <f t="shared" si="47"/>
        <v>0</v>
      </c>
      <c r="AL350" s="9">
        <f t="shared" si="47"/>
        <v>1.7309025239479734E-3</v>
      </c>
      <c r="AM350" s="9">
        <f t="shared" si="47"/>
        <v>7.4178599762663941E-4</v>
      </c>
      <c r="AN350" s="9">
        <f t="shared" si="47"/>
        <v>0</v>
      </c>
      <c r="AO350" s="9">
        <f t="shared" si="47"/>
        <v>0</v>
      </c>
      <c r="AP350" s="9">
        <f t="shared" si="47"/>
        <v>4.9455445596701081E-4</v>
      </c>
      <c r="AQ350" s="9">
        <f t="shared" si="47"/>
        <v>0</v>
      </c>
      <c r="AR350" s="9">
        <f t="shared" si="47"/>
        <v>0</v>
      </c>
      <c r="AS350" s="9">
        <f t="shared" si="47"/>
        <v>0</v>
      </c>
      <c r="AT350" s="9">
        <f t="shared" si="47"/>
        <v>0</v>
      </c>
      <c r="AU350" s="9">
        <f t="shared" si="47"/>
        <v>0.9938181682874474</v>
      </c>
      <c r="AV350" s="9">
        <f t="shared" si="47"/>
        <v>0</v>
      </c>
      <c r="AW350" s="9">
        <f t="shared" si="47"/>
        <v>0</v>
      </c>
      <c r="AX350" s="9">
        <f t="shared" si="47"/>
        <v>0</v>
      </c>
      <c r="AY350" s="9">
        <f t="shared" si="45"/>
        <v>1.7309025239479734E-3</v>
      </c>
      <c r="AZ350" s="9">
        <f t="shared" si="45"/>
        <v>0</v>
      </c>
      <c r="BA350" s="10">
        <f t="shared" si="45"/>
        <v>1</v>
      </c>
    </row>
    <row r="351" spans="1:53" x14ac:dyDescent="0.2">
      <c r="A351" s="5">
        <v>350</v>
      </c>
      <c r="B351" s="6" t="s">
        <v>374</v>
      </c>
      <c r="C351" s="25"/>
      <c r="D351" s="7">
        <v>380337.65838722163</v>
      </c>
      <c r="E351" s="7">
        <v>19782.289900418717</v>
      </c>
      <c r="F351" s="7">
        <v>19782.287809138244</v>
      </c>
      <c r="G351" s="7">
        <v>11551.900833806196</v>
      </c>
      <c r="H351" s="7">
        <v>137929.26402257651</v>
      </c>
      <c r="I351" s="7">
        <v>11551.900833806196</v>
      </c>
      <c r="J351" s="7">
        <v>19782.289900418717</v>
      </c>
      <c r="K351" s="7">
        <v>132974.50402952227</v>
      </c>
      <c r="L351" s="7"/>
      <c r="M351" s="7">
        <v>446344.63529307063</v>
      </c>
      <c r="N351" s="7">
        <v>11551.900833806196</v>
      </c>
      <c r="O351" s="7">
        <v>159049.84585929196</v>
      </c>
      <c r="P351" s="7">
        <v>19782.289900418717</v>
      </c>
      <c r="Q351" s="7">
        <v>167181.80044519686</v>
      </c>
      <c r="R351" s="7">
        <v>19782.289900418717</v>
      </c>
      <c r="S351" s="7">
        <v>11551.900833806196</v>
      </c>
      <c r="T351" s="7">
        <v>11551.905016367149</v>
      </c>
      <c r="U351" s="7">
        <v>11551.900833806196</v>
      </c>
      <c r="V351" s="7">
        <v>224977.74935907676</v>
      </c>
      <c r="W351" s="7">
        <v>19782.289900418717</v>
      </c>
      <c r="X351" s="7">
        <v>19782.289900418717</v>
      </c>
      <c r="Y351" s="7">
        <v>11551.900833806196</v>
      </c>
      <c r="Z351" s="7">
        <v>11551.900833806196</v>
      </c>
      <c r="AA351" s="7">
        <v>19782.304539382039</v>
      </c>
      <c r="AB351" s="8">
        <f t="shared" si="43"/>
        <v>1899468.9999999995</v>
      </c>
      <c r="AC351" s="9">
        <f t="shared" si="46"/>
        <v>0.20023367498349365</v>
      </c>
      <c r="AD351" s="9">
        <f t="shared" si="46"/>
        <v>1.0414642144946152E-2</v>
      </c>
      <c r="AE351" s="9">
        <f t="shared" si="46"/>
        <v>1.0414641043964524E-2</v>
      </c>
      <c r="AF351" s="9">
        <f t="shared" si="46"/>
        <v>6.0816474676902857E-3</v>
      </c>
      <c r="AG351" s="9">
        <f t="shared" si="46"/>
        <v>7.2614643367476139E-2</v>
      </c>
      <c r="AH351" s="9">
        <f t="shared" si="46"/>
        <v>6.0816474676902857E-3</v>
      </c>
      <c r="AI351" s="9">
        <f t="shared" si="46"/>
        <v>1.0414642144946152E-2</v>
      </c>
      <c r="AJ351" s="9">
        <f t="shared" si="46"/>
        <v>7.0006145943693893E-2</v>
      </c>
      <c r="AK351" s="9">
        <f t="shared" si="47"/>
        <v>0</v>
      </c>
      <c r="AL351" s="9">
        <f t="shared" si="47"/>
        <v>0.23498390091813592</v>
      </c>
      <c r="AM351" s="9">
        <f t="shared" si="47"/>
        <v>6.0816474676902857E-3</v>
      </c>
      <c r="AN351" s="9">
        <f t="shared" si="47"/>
        <v>8.373384659570228E-2</v>
      </c>
      <c r="AO351" s="9">
        <f t="shared" si="47"/>
        <v>1.0414642144946152E-2</v>
      </c>
      <c r="AP351" s="9">
        <f t="shared" si="47"/>
        <v>8.8015019168618647E-2</v>
      </c>
      <c r="AQ351" s="9">
        <f t="shared" si="47"/>
        <v>1.0414642144946152E-2</v>
      </c>
      <c r="AR351" s="9">
        <f t="shared" si="47"/>
        <v>6.0816474676902857E-3</v>
      </c>
      <c r="AS351" s="9">
        <f t="shared" si="47"/>
        <v>6.0816496696535459E-3</v>
      </c>
      <c r="AT351" s="9">
        <f t="shared" si="47"/>
        <v>6.0816474676902857E-3</v>
      </c>
      <c r="AU351" s="9">
        <f t="shared" si="47"/>
        <v>0.11844244331393501</v>
      </c>
      <c r="AV351" s="9">
        <f t="shared" si="47"/>
        <v>1.0414642144946152E-2</v>
      </c>
      <c r="AW351" s="9">
        <f t="shared" si="47"/>
        <v>1.0414642144946152E-2</v>
      </c>
      <c r="AX351" s="9">
        <f t="shared" si="47"/>
        <v>6.0816474676902857E-3</v>
      </c>
      <c r="AY351" s="9">
        <f t="shared" si="45"/>
        <v>6.0816474676902857E-3</v>
      </c>
      <c r="AZ351" s="9">
        <f t="shared" si="45"/>
        <v>1.0414649851817557E-2</v>
      </c>
      <c r="BA351" s="10">
        <f t="shared" si="45"/>
        <v>1</v>
      </c>
    </row>
    <row r="352" spans="1:53" x14ac:dyDescent="0.2">
      <c r="A352" s="5">
        <v>351</v>
      </c>
      <c r="B352" s="6" t="s">
        <v>375</v>
      </c>
      <c r="C352" s="25"/>
      <c r="D352" s="7">
        <v>1526060.4448693828</v>
      </c>
      <c r="E352" s="7">
        <v>192846.385416668</v>
      </c>
      <c r="F352" s="7">
        <v>503566.81048513745</v>
      </c>
      <c r="G352" s="7">
        <v>192846.385416668</v>
      </c>
      <c r="H352" s="7">
        <v>357491.23361301958</v>
      </c>
      <c r="I352" s="7">
        <v>192846.385416668</v>
      </c>
      <c r="J352" s="7">
        <v>470342.41195000289</v>
      </c>
      <c r="K352" s="7">
        <v>192846.385416668</v>
      </c>
      <c r="L352" s="7">
        <v>1715432.6578982486</v>
      </c>
      <c r="M352" s="7">
        <v>827860.39083501918</v>
      </c>
      <c r="N352" s="7">
        <v>192846.385416668</v>
      </c>
      <c r="O352" s="7">
        <v>470342.41714360245</v>
      </c>
      <c r="P352" s="7">
        <v>192846.385416668</v>
      </c>
      <c r="Q352" s="7">
        <v>274493.14733459096</v>
      </c>
      <c r="R352" s="7">
        <v>192846.385416668</v>
      </c>
      <c r="S352" s="7">
        <v>192846.385416668</v>
      </c>
      <c r="T352" s="7">
        <v>192846.385416668</v>
      </c>
      <c r="U352" s="7">
        <v>192846.385416668</v>
      </c>
      <c r="V352" s="7">
        <v>10863894.661619803</v>
      </c>
      <c r="W352" s="7">
        <v>192846.385416668</v>
      </c>
      <c r="X352" s="7">
        <v>192846.385416668</v>
      </c>
      <c r="Y352" s="7">
        <v>470342.42841787322</v>
      </c>
      <c r="Z352" s="7">
        <v>192846.385416668</v>
      </c>
      <c r="AA352" s="7">
        <v>192846.385416668</v>
      </c>
      <c r="AB352" s="8">
        <f t="shared" si="43"/>
        <v>20179676.00000003</v>
      </c>
      <c r="AC352" s="9">
        <f t="shared" si="46"/>
        <v>7.5623634634638365E-2</v>
      </c>
      <c r="AD352" s="9">
        <f t="shared" si="46"/>
        <v>9.5564658925479141E-3</v>
      </c>
      <c r="AE352" s="9">
        <f t="shared" si="46"/>
        <v>2.4954157365318291E-2</v>
      </c>
      <c r="AF352" s="9">
        <f t="shared" si="46"/>
        <v>9.5564658925479141E-3</v>
      </c>
      <c r="AG352" s="9">
        <f t="shared" si="46"/>
        <v>1.771540998046842E-2</v>
      </c>
      <c r="AH352" s="9">
        <f t="shared" si="46"/>
        <v>9.5564658925479141E-3</v>
      </c>
      <c r="AI352" s="9">
        <f t="shared" si="46"/>
        <v>2.3307728625078131E-2</v>
      </c>
      <c r="AJ352" s="9">
        <f t="shared" si="46"/>
        <v>9.5564658925479141E-3</v>
      </c>
      <c r="AK352" s="9">
        <f t="shared" si="47"/>
        <v>8.5007938576330266E-2</v>
      </c>
      <c r="AL352" s="9">
        <f t="shared" si="47"/>
        <v>4.1024463962405437E-2</v>
      </c>
      <c r="AM352" s="9">
        <f t="shared" si="47"/>
        <v>9.5564658925479141E-3</v>
      </c>
      <c r="AN352" s="9">
        <f t="shared" si="47"/>
        <v>2.330772888244597E-2</v>
      </c>
      <c r="AO352" s="9">
        <f t="shared" si="47"/>
        <v>9.5564658925479141E-3</v>
      </c>
      <c r="AP352" s="9">
        <f t="shared" si="47"/>
        <v>1.3602455625877767E-2</v>
      </c>
      <c r="AQ352" s="9">
        <f t="shared" si="47"/>
        <v>9.5564658925479141E-3</v>
      </c>
      <c r="AR352" s="9">
        <f t="shared" si="47"/>
        <v>9.5564658925479141E-3</v>
      </c>
      <c r="AS352" s="9">
        <f t="shared" si="47"/>
        <v>9.5564658925479141E-3</v>
      </c>
      <c r="AT352" s="9">
        <f t="shared" si="47"/>
        <v>9.5564658925479141E-3</v>
      </c>
      <c r="AU352" s="9">
        <f t="shared" si="47"/>
        <v>0.53835823041062636</v>
      </c>
      <c r="AV352" s="9">
        <f t="shared" si="47"/>
        <v>9.5564658925479141E-3</v>
      </c>
      <c r="AW352" s="9">
        <f t="shared" si="47"/>
        <v>9.5564658925479141E-3</v>
      </c>
      <c r="AX352" s="9">
        <f t="shared" si="47"/>
        <v>2.3307729441140311E-2</v>
      </c>
      <c r="AY352" s="9">
        <f t="shared" si="45"/>
        <v>9.5564658925479141E-3</v>
      </c>
      <c r="AZ352" s="9">
        <f t="shared" si="45"/>
        <v>9.5564658925479141E-3</v>
      </c>
      <c r="BA352" s="10">
        <f t="shared" si="45"/>
        <v>1</v>
      </c>
    </row>
    <row r="353" spans="1:53" x14ac:dyDescent="0.2">
      <c r="A353" s="5">
        <v>352</v>
      </c>
      <c r="B353" s="6" t="s">
        <v>376</v>
      </c>
      <c r="C353" s="25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>
        <v>509596.11</v>
      </c>
      <c r="W353" s="7"/>
      <c r="X353" s="7"/>
      <c r="Y353" s="7"/>
      <c r="Z353" s="7"/>
      <c r="AA353" s="7"/>
      <c r="AB353" s="8">
        <f t="shared" si="43"/>
        <v>509596.11</v>
      </c>
      <c r="AC353" s="9">
        <f t="shared" si="46"/>
        <v>0</v>
      </c>
      <c r="AD353" s="9">
        <f t="shared" si="46"/>
        <v>0</v>
      </c>
      <c r="AE353" s="9">
        <f t="shared" si="46"/>
        <v>0</v>
      </c>
      <c r="AF353" s="9">
        <f t="shared" si="46"/>
        <v>0</v>
      </c>
      <c r="AG353" s="9">
        <f t="shared" si="46"/>
        <v>0</v>
      </c>
      <c r="AH353" s="9">
        <f t="shared" si="46"/>
        <v>0</v>
      </c>
      <c r="AI353" s="9">
        <f t="shared" si="46"/>
        <v>0</v>
      </c>
      <c r="AJ353" s="9">
        <f t="shared" si="46"/>
        <v>0</v>
      </c>
      <c r="AK353" s="9">
        <f t="shared" si="47"/>
        <v>0</v>
      </c>
      <c r="AL353" s="9">
        <f t="shared" si="47"/>
        <v>0</v>
      </c>
      <c r="AM353" s="9">
        <f t="shared" si="47"/>
        <v>0</v>
      </c>
      <c r="AN353" s="9">
        <f t="shared" si="47"/>
        <v>0</v>
      </c>
      <c r="AO353" s="9">
        <f t="shared" si="47"/>
        <v>0</v>
      </c>
      <c r="AP353" s="9">
        <f t="shared" si="47"/>
        <v>0</v>
      </c>
      <c r="AQ353" s="9">
        <f t="shared" si="47"/>
        <v>0</v>
      </c>
      <c r="AR353" s="9">
        <f t="shared" si="47"/>
        <v>0</v>
      </c>
      <c r="AS353" s="9">
        <f t="shared" si="47"/>
        <v>0</v>
      </c>
      <c r="AT353" s="9">
        <f t="shared" si="47"/>
        <v>0</v>
      </c>
      <c r="AU353" s="9">
        <f t="shared" si="47"/>
        <v>1</v>
      </c>
      <c r="AV353" s="9">
        <f t="shared" si="47"/>
        <v>0</v>
      </c>
      <c r="AW353" s="9">
        <f t="shared" si="47"/>
        <v>0</v>
      </c>
      <c r="AX353" s="9">
        <f t="shared" si="47"/>
        <v>0</v>
      </c>
      <c r="AY353" s="9">
        <f t="shared" si="45"/>
        <v>0</v>
      </c>
      <c r="AZ353" s="9">
        <f t="shared" si="45"/>
        <v>0</v>
      </c>
      <c r="BA353" s="10">
        <f t="shared" si="45"/>
        <v>1</v>
      </c>
    </row>
    <row r="354" spans="1:53" ht="25.5" x14ac:dyDescent="0.2">
      <c r="A354" s="5">
        <v>353</v>
      </c>
      <c r="B354" s="6" t="s">
        <v>377</v>
      </c>
      <c r="C354" s="25"/>
      <c r="D354" s="7"/>
      <c r="E354" s="7"/>
      <c r="F354" s="7"/>
      <c r="G354" s="7"/>
      <c r="H354" s="7"/>
      <c r="I354" s="7"/>
      <c r="J354" s="7"/>
      <c r="K354" s="7"/>
      <c r="L354" s="7"/>
      <c r="M354" s="7">
        <v>22607316.379999999</v>
      </c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8">
        <f t="shared" si="43"/>
        <v>22607316.379999999</v>
      </c>
      <c r="AC354" s="9">
        <f t="shared" si="46"/>
        <v>0</v>
      </c>
      <c r="AD354" s="9">
        <f t="shared" si="46"/>
        <v>0</v>
      </c>
      <c r="AE354" s="9">
        <f t="shared" si="46"/>
        <v>0</v>
      </c>
      <c r="AF354" s="9">
        <f t="shared" si="46"/>
        <v>0</v>
      </c>
      <c r="AG354" s="9">
        <f t="shared" si="46"/>
        <v>0</v>
      </c>
      <c r="AH354" s="9">
        <f t="shared" si="46"/>
        <v>0</v>
      </c>
      <c r="AI354" s="9">
        <f t="shared" si="46"/>
        <v>0</v>
      </c>
      <c r="AJ354" s="9">
        <f t="shared" si="46"/>
        <v>0</v>
      </c>
      <c r="AK354" s="9">
        <f t="shared" si="47"/>
        <v>0</v>
      </c>
      <c r="AL354" s="9">
        <f t="shared" si="47"/>
        <v>1</v>
      </c>
      <c r="AM354" s="9">
        <f t="shared" si="47"/>
        <v>0</v>
      </c>
      <c r="AN354" s="9">
        <f t="shared" si="47"/>
        <v>0</v>
      </c>
      <c r="AO354" s="9">
        <f t="shared" si="47"/>
        <v>0</v>
      </c>
      <c r="AP354" s="9">
        <f t="shared" si="47"/>
        <v>0</v>
      </c>
      <c r="AQ354" s="9">
        <f t="shared" si="47"/>
        <v>0</v>
      </c>
      <c r="AR354" s="9">
        <f t="shared" si="47"/>
        <v>0</v>
      </c>
      <c r="AS354" s="9">
        <f t="shared" si="47"/>
        <v>0</v>
      </c>
      <c r="AT354" s="9">
        <f t="shared" si="47"/>
        <v>0</v>
      </c>
      <c r="AU354" s="9">
        <f t="shared" si="47"/>
        <v>0</v>
      </c>
      <c r="AV354" s="9">
        <f t="shared" si="47"/>
        <v>0</v>
      </c>
      <c r="AW354" s="9">
        <f t="shared" si="47"/>
        <v>0</v>
      </c>
      <c r="AX354" s="9">
        <f t="shared" si="47"/>
        <v>0</v>
      </c>
      <c r="AY354" s="9">
        <f t="shared" si="45"/>
        <v>0</v>
      </c>
      <c r="AZ354" s="9">
        <f t="shared" si="45"/>
        <v>0</v>
      </c>
      <c r="BA354" s="10">
        <f t="shared" si="45"/>
        <v>1</v>
      </c>
    </row>
    <row r="355" spans="1:53" x14ac:dyDescent="0.2">
      <c r="A355" s="5">
        <v>354</v>
      </c>
      <c r="B355" s="6" t="s">
        <v>378</v>
      </c>
      <c r="C355" s="25"/>
      <c r="D355" s="7">
        <v>2283877.2999997186</v>
      </c>
      <c r="E355" s="7">
        <v>274249.8711406166</v>
      </c>
      <c r="F355" s="7">
        <v>525471.25821402599</v>
      </c>
      <c r="G355" s="7">
        <v>310435.93323347904</v>
      </c>
      <c r="H355" s="7">
        <v>809304.8180498064</v>
      </c>
      <c r="I355" s="7">
        <v>731671.10303993558</v>
      </c>
      <c r="J355" s="7">
        <v>965316.66220812604</v>
      </c>
      <c r="K355" s="7">
        <v>998749.34120493918</v>
      </c>
      <c r="L355" s="7">
        <v>147433.06085701226</v>
      </c>
      <c r="M355" s="7">
        <v>38205354.199067973</v>
      </c>
      <c r="N355" s="7">
        <v>729477.96865868731</v>
      </c>
      <c r="O355" s="7">
        <v>805226.31436428218</v>
      </c>
      <c r="P355" s="7">
        <v>1289797.9582603718</v>
      </c>
      <c r="Q355" s="7">
        <v>2501054.2854483854</v>
      </c>
      <c r="R355" s="7">
        <v>313546.43770614057</v>
      </c>
      <c r="S355" s="7">
        <v>496733.96671139495</v>
      </c>
      <c r="T355" s="7">
        <v>203694.08482287187</v>
      </c>
      <c r="U355" s="7">
        <v>125345.72585526141</v>
      </c>
      <c r="V355" s="7">
        <v>35942101.685567193</v>
      </c>
      <c r="W355" s="7">
        <v>461002.80147965054</v>
      </c>
      <c r="X355" s="7">
        <v>638568.78246736003</v>
      </c>
      <c r="Y355" s="7">
        <v>4062436.7612074772</v>
      </c>
      <c r="Z355" s="7">
        <v>839287.22197822272</v>
      </c>
      <c r="AA355" s="7">
        <v>136461.11845707532</v>
      </c>
      <c r="AB355" s="8">
        <f t="shared" si="43"/>
        <v>93796598.660000011</v>
      </c>
      <c r="AC355" s="9">
        <f t="shared" si="46"/>
        <v>2.4349255011671213E-2</v>
      </c>
      <c r="AD355" s="9">
        <f t="shared" si="46"/>
        <v>2.9238786380168785E-3</v>
      </c>
      <c r="AE355" s="9">
        <f t="shared" si="46"/>
        <v>5.6022421465280236E-3</v>
      </c>
      <c r="AF355" s="9">
        <f t="shared" si="46"/>
        <v>3.3096715410626705E-3</v>
      </c>
      <c r="AG355" s="9">
        <f t="shared" si="46"/>
        <v>8.6282960108545834E-3</v>
      </c>
      <c r="AH355" s="9">
        <f t="shared" si="46"/>
        <v>7.8006144518325705E-3</v>
      </c>
      <c r="AI355" s="9">
        <f t="shared" si="46"/>
        <v>1.0291595601534214E-2</v>
      </c>
      <c r="AJ355" s="9">
        <f t="shared" si="46"/>
        <v>1.0648033675776139E-2</v>
      </c>
      <c r="AK355" s="9">
        <f t="shared" si="47"/>
        <v>1.5718380299848309E-3</v>
      </c>
      <c r="AL355" s="9">
        <f t="shared" si="47"/>
        <v>0.40732131809552302</v>
      </c>
      <c r="AM355" s="9">
        <f t="shared" si="47"/>
        <v>7.7772326404174459E-3</v>
      </c>
      <c r="AN355" s="9">
        <f t="shared" si="47"/>
        <v>8.5848135845855E-3</v>
      </c>
      <c r="AO355" s="9">
        <f t="shared" si="47"/>
        <v>1.3751009915996155E-2</v>
      </c>
      <c r="AP355" s="9">
        <f t="shared" si="47"/>
        <v>2.6664658646251865E-2</v>
      </c>
      <c r="AQ355" s="9">
        <f t="shared" si="47"/>
        <v>3.3428337720720984E-3</v>
      </c>
      <c r="AR355" s="9">
        <f t="shared" si="47"/>
        <v>5.295863323487757E-3</v>
      </c>
      <c r="AS355" s="9">
        <f t="shared" si="47"/>
        <v>2.1716574772741534E-3</v>
      </c>
      <c r="AT355" s="9">
        <f t="shared" si="47"/>
        <v>1.3363568364522761E-3</v>
      </c>
      <c r="AU355" s="9">
        <f t="shared" si="47"/>
        <v>0.38319195151044283</v>
      </c>
      <c r="AV355" s="9">
        <f t="shared" si="47"/>
        <v>4.9149202430114058E-3</v>
      </c>
      <c r="AW355" s="9">
        <f t="shared" si="47"/>
        <v>6.808016405606407E-3</v>
      </c>
      <c r="AX355" s="9">
        <f t="shared" si="47"/>
        <v>4.3311130885814543E-2</v>
      </c>
      <c r="AY355" s="9">
        <f t="shared" si="45"/>
        <v>8.9479494349312752E-3</v>
      </c>
      <c r="AZ355" s="9">
        <f t="shared" si="45"/>
        <v>1.4548621208720844E-3</v>
      </c>
      <c r="BA355" s="10">
        <f t="shared" si="45"/>
        <v>1</v>
      </c>
    </row>
    <row r="356" spans="1:53" x14ac:dyDescent="0.2">
      <c r="A356" s="5">
        <v>355</v>
      </c>
      <c r="B356" s="6" t="s">
        <v>379</v>
      </c>
      <c r="C356" s="25"/>
      <c r="D356" s="7">
        <v>90384614.271077007</v>
      </c>
      <c r="E356" s="7">
        <v>2200.5336682974753</v>
      </c>
      <c r="F356" s="7">
        <v>900.19017936020589</v>
      </c>
      <c r="G356" s="7">
        <v>952.97528508739038</v>
      </c>
      <c r="H356" s="7">
        <v>12056.467307992565</v>
      </c>
      <c r="I356" s="7">
        <v>3252.4065099399363</v>
      </c>
      <c r="J356" s="7">
        <v>7038.3507699386882</v>
      </c>
      <c r="K356" s="7">
        <v>3723.2074834330497</v>
      </c>
      <c r="L356" s="7">
        <v>141.15774578930618</v>
      </c>
      <c r="M356" s="7">
        <v>49899.571314954912</v>
      </c>
      <c r="N356" s="7">
        <v>4419.2983013381727</v>
      </c>
      <c r="O356" s="7">
        <v>20385.324554655446</v>
      </c>
      <c r="P356" s="7">
        <v>8701.9759607664237</v>
      </c>
      <c r="Q356" s="7">
        <v>18669.143557549112</v>
      </c>
      <c r="R356" s="7">
        <v>552.52388207328943</v>
      </c>
      <c r="S356" s="7">
        <v>695.60775272532396</v>
      </c>
      <c r="T356" s="7">
        <v>505.74646225107625</v>
      </c>
      <c r="U356" s="7">
        <v>369.54161659548237</v>
      </c>
      <c r="V356" s="7">
        <v>48895.570033838318</v>
      </c>
      <c r="W356" s="7">
        <v>2259.8997174522574</v>
      </c>
      <c r="X356" s="7">
        <v>1468.2606720486026</v>
      </c>
      <c r="Y356" s="7">
        <v>646.07872171771544</v>
      </c>
      <c r="Z356" s="7">
        <v>10753.576768067405</v>
      </c>
      <c r="AA356" s="7">
        <v>427.60065711306078</v>
      </c>
      <c r="AB356" s="8">
        <f t="shared" si="43"/>
        <v>90583529.279999986</v>
      </c>
      <c r="AC356" s="9">
        <f t="shared" si="46"/>
        <v>0.99780407088900103</v>
      </c>
      <c r="AD356" s="9">
        <f t="shared" si="46"/>
        <v>2.4292867431732238E-5</v>
      </c>
      <c r="AE356" s="9">
        <f t="shared" si="46"/>
        <v>9.9376805752142368E-6</v>
      </c>
      <c r="AF356" s="9">
        <f t="shared" si="46"/>
        <v>1.052040357294622E-5</v>
      </c>
      <c r="AG356" s="9">
        <f t="shared" si="46"/>
        <v>1.3309778724480018E-4</v>
      </c>
      <c r="AH356" s="9">
        <f t="shared" si="46"/>
        <v>3.5905053995925924E-5</v>
      </c>
      <c r="AI356" s="9">
        <f t="shared" si="46"/>
        <v>7.7700116410596635E-5</v>
      </c>
      <c r="AJ356" s="9">
        <f t="shared" si="46"/>
        <v>4.1102477603012756E-5</v>
      </c>
      <c r="AK356" s="9">
        <f t="shared" si="47"/>
        <v>1.5583158098530008E-6</v>
      </c>
      <c r="AL356" s="9">
        <f t="shared" si="47"/>
        <v>5.5086804092951459E-4</v>
      </c>
      <c r="AM356" s="9">
        <f t="shared" si="47"/>
        <v>4.8786996228396161E-5</v>
      </c>
      <c r="AN356" s="9">
        <f t="shared" si="47"/>
        <v>2.2504449447584439E-4</v>
      </c>
      <c r="AO356" s="9">
        <f t="shared" si="47"/>
        <v>9.6065764161915246E-5</v>
      </c>
      <c r="AP356" s="9">
        <f t="shared" si="47"/>
        <v>2.0609865508597585E-4</v>
      </c>
      <c r="AQ356" s="9">
        <f t="shared" si="47"/>
        <v>6.0996064788489278E-6</v>
      </c>
      <c r="AR356" s="9">
        <f t="shared" si="47"/>
        <v>7.6791858106472324E-6</v>
      </c>
      <c r="AS356" s="9">
        <f t="shared" si="47"/>
        <v>5.5832055371543186E-6</v>
      </c>
      <c r="AT356" s="9">
        <f t="shared" si="47"/>
        <v>4.0795674393873914E-6</v>
      </c>
      <c r="AU356" s="9">
        <f t="shared" si="47"/>
        <v>5.3978433411110214E-4</v>
      </c>
      <c r="AV356" s="9">
        <f t="shared" si="47"/>
        <v>2.4948240981721413E-5</v>
      </c>
      <c r="AW356" s="9">
        <f t="shared" si="47"/>
        <v>1.6208914398887095E-5</v>
      </c>
      <c r="AX356" s="9">
        <f t="shared" si="47"/>
        <v>7.1324083622381418E-6</v>
      </c>
      <c r="AY356" s="9">
        <f t="shared" si="45"/>
        <v>1.1871448213093301E-4</v>
      </c>
      <c r="AZ356" s="9">
        <f t="shared" si="45"/>
        <v>4.7205122223855665E-6</v>
      </c>
      <c r="BA356" s="10">
        <f t="shared" si="45"/>
        <v>1</v>
      </c>
    </row>
    <row r="357" spans="1:53" x14ac:dyDescent="0.2">
      <c r="A357" s="5">
        <v>356</v>
      </c>
      <c r="B357" s="6" t="s">
        <v>380</v>
      </c>
      <c r="C357" s="25"/>
      <c r="D357" s="7"/>
      <c r="E357" s="7"/>
      <c r="F357" s="7"/>
      <c r="G357" s="7"/>
      <c r="H357" s="7"/>
      <c r="I357" s="7"/>
      <c r="J357" s="7"/>
      <c r="K357" s="7"/>
      <c r="L357" s="7"/>
      <c r="M357" s="7">
        <v>14443570.85</v>
      </c>
      <c r="N357" s="7"/>
      <c r="O357" s="7"/>
      <c r="P357" s="7">
        <v>712263.24</v>
      </c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8">
        <f t="shared" si="43"/>
        <v>15155834.09</v>
      </c>
      <c r="AC357" s="9">
        <f t="shared" si="46"/>
        <v>0</v>
      </c>
      <c r="AD357" s="9">
        <f t="shared" si="46"/>
        <v>0</v>
      </c>
      <c r="AE357" s="9">
        <f t="shared" si="46"/>
        <v>0</v>
      </c>
      <c r="AF357" s="9">
        <f t="shared" si="46"/>
        <v>0</v>
      </c>
      <c r="AG357" s="9">
        <f t="shared" si="46"/>
        <v>0</v>
      </c>
      <c r="AH357" s="9">
        <f t="shared" si="46"/>
        <v>0</v>
      </c>
      <c r="AI357" s="9">
        <f t="shared" si="46"/>
        <v>0</v>
      </c>
      <c r="AJ357" s="9">
        <f t="shared" si="46"/>
        <v>0</v>
      </c>
      <c r="AK357" s="9">
        <f t="shared" si="47"/>
        <v>0</v>
      </c>
      <c r="AL357" s="9">
        <f t="shared" si="47"/>
        <v>0.95300402236060633</v>
      </c>
      <c r="AM357" s="9">
        <f t="shared" si="47"/>
        <v>0</v>
      </c>
      <c r="AN357" s="9">
        <f t="shared" si="47"/>
        <v>0</v>
      </c>
      <c r="AO357" s="9">
        <f t="shared" si="47"/>
        <v>4.699597763939365E-2</v>
      </c>
      <c r="AP357" s="9">
        <f t="shared" si="47"/>
        <v>0</v>
      </c>
      <c r="AQ357" s="9">
        <f t="shared" si="47"/>
        <v>0</v>
      </c>
      <c r="AR357" s="9">
        <f t="shared" si="47"/>
        <v>0</v>
      </c>
      <c r="AS357" s="9">
        <f t="shared" si="47"/>
        <v>0</v>
      </c>
      <c r="AT357" s="9">
        <f t="shared" si="47"/>
        <v>0</v>
      </c>
      <c r="AU357" s="9">
        <f t="shared" si="47"/>
        <v>0</v>
      </c>
      <c r="AV357" s="9">
        <f t="shared" si="47"/>
        <v>0</v>
      </c>
      <c r="AW357" s="9">
        <f t="shared" si="47"/>
        <v>0</v>
      </c>
      <c r="AX357" s="9">
        <f t="shared" si="47"/>
        <v>0</v>
      </c>
      <c r="AY357" s="9">
        <f t="shared" si="45"/>
        <v>0</v>
      </c>
      <c r="AZ357" s="9">
        <f t="shared" si="45"/>
        <v>0</v>
      </c>
      <c r="BA357" s="10">
        <f t="shared" si="45"/>
        <v>1</v>
      </c>
    </row>
    <row r="358" spans="1:53" x14ac:dyDescent="0.2">
      <c r="A358" s="5">
        <v>357</v>
      </c>
      <c r="B358" s="6" t="s">
        <v>381</v>
      </c>
      <c r="C358" s="25"/>
      <c r="D358" s="7">
        <v>78627.0085933925</v>
      </c>
      <c r="E358" s="7"/>
      <c r="F358" s="7"/>
      <c r="G358" s="7"/>
      <c r="H358" s="7"/>
      <c r="I358" s="7"/>
      <c r="J358" s="7"/>
      <c r="K358" s="7"/>
      <c r="L358" s="7"/>
      <c r="M358" s="7">
        <v>30200.496901296901</v>
      </c>
      <c r="N358" s="7"/>
      <c r="O358" s="7"/>
      <c r="P358" s="7"/>
      <c r="Q358" s="7">
        <v>94534.546626577547</v>
      </c>
      <c r="R358" s="7"/>
      <c r="S358" s="7"/>
      <c r="T358" s="7"/>
      <c r="U358" s="7"/>
      <c r="V358" s="7">
        <v>82601681.359999999</v>
      </c>
      <c r="W358" s="7"/>
      <c r="X358" s="7"/>
      <c r="Y358" s="7"/>
      <c r="Z358" s="7">
        <v>130353.71787873296</v>
      </c>
      <c r="AA358" s="7"/>
      <c r="AB358" s="8">
        <f t="shared" si="43"/>
        <v>82935397.129999995</v>
      </c>
      <c r="AC358" s="9">
        <f t="shared" si="46"/>
        <v>9.4805127019704073E-4</v>
      </c>
      <c r="AD358" s="9">
        <f t="shared" si="46"/>
        <v>0</v>
      </c>
      <c r="AE358" s="9">
        <f t="shared" si="46"/>
        <v>0</v>
      </c>
      <c r="AF358" s="9">
        <f t="shared" si="46"/>
        <v>0</v>
      </c>
      <c r="AG358" s="9">
        <f t="shared" si="46"/>
        <v>0</v>
      </c>
      <c r="AH358" s="9">
        <f t="shared" si="46"/>
        <v>0</v>
      </c>
      <c r="AI358" s="9">
        <f t="shared" si="46"/>
        <v>0</v>
      </c>
      <c r="AJ358" s="9">
        <f t="shared" si="46"/>
        <v>0</v>
      </c>
      <c r="AK358" s="9">
        <f t="shared" si="46"/>
        <v>0</v>
      </c>
      <c r="AL358" s="9">
        <f t="shared" si="46"/>
        <v>3.6414483979570357E-4</v>
      </c>
      <c r="AM358" s="9">
        <f t="shared" si="46"/>
        <v>0</v>
      </c>
      <c r="AN358" s="9">
        <f t="shared" si="46"/>
        <v>0</v>
      </c>
      <c r="AO358" s="9">
        <f t="shared" si="46"/>
        <v>0</v>
      </c>
      <c r="AP358" s="9">
        <f t="shared" si="47"/>
        <v>1.139857647011638E-3</v>
      </c>
      <c r="AQ358" s="9">
        <f t="shared" si="47"/>
        <v>0</v>
      </c>
      <c r="AR358" s="9">
        <f t="shared" si="47"/>
        <v>0</v>
      </c>
      <c r="AS358" s="9">
        <f t="shared" si="47"/>
        <v>0</v>
      </c>
      <c r="AT358" s="9">
        <f t="shared" si="47"/>
        <v>0</v>
      </c>
      <c r="AU358" s="9">
        <f t="shared" si="47"/>
        <v>0.99597619615329147</v>
      </c>
      <c r="AV358" s="9">
        <f t="shared" si="47"/>
        <v>0</v>
      </c>
      <c r="AW358" s="9">
        <f t="shared" si="47"/>
        <v>0</v>
      </c>
      <c r="AX358" s="9">
        <f t="shared" si="47"/>
        <v>0</v>
      </c>
      <c r="AY358" s="9">
        <f t="shared" si="45"/>
        <v>1.5717500897042243E-3</v>
      </c>
      <c r="AZ358" s="9">
        <f t="shared" si="45"/>
        <v>0</v>
      </c>
      <c r="BA358" s="10">
        <f t="shared" si="45"/>
        <v>1</v>
      </c>
    </row>
    <row r="359" spans="1:53" x14ac:dyDescent="0.2">
      <c r="A359" s="5">
        <v>358</v>
      </c>
      <c r="B359" s="6" t="s">
        <v>382</v>
      </c>
      <c r="C359" s="25"/>
      <c r="D359" s="7">
        <v>13608548.070000002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8">
        <f t="shared" si="43"/>
        <v>13608548.070000002</v>
      </c>
      <c r="AC359" s="9">
        <f t="shared" si="46"/>
        <v>1</v>
      </c>
      <c r="AD359" s="9">
        <f t="shared" si="46"/>
        <v>0</v>
      </c>
      <c r="AE359" s="9">
        <f t="shared" si="46"/>
        <v>0</v>
      </c>
      <c r="AF359" s="9">
        <f t="shared" si="46"/>
        <v>0</v>
      </c>
      <c r="AG359" s="9">
        <f t="shared" si="46"/>
        <v>0</v>
      </c>
      <c r="AH359" s="9">
        <f t="shared" si="46"/>
        <v>0</v>
      </c>
      <c r="AI359" s="9">
        <f t="shared" si="46"/>
        <v>0</v>
      </c>
      <c r="AJ359" s="9">
        <f t="shared" si="46"/>
        <v>0</v>
      </c>
      <c r="AK359" s="9">
        <f t="shared" si="46"/>
        <v>0</v>
      </c>
      <c r="AL359" s="9">
        <f t="shared" si="46"/>
        <v>0</v>
      </c>
      <c r="AM359" s="9">
        <f t="shared" si="46"/>
        <v>0</v>
      </c>
      <c r="AN359" s="9">
        <f t="shared" si="46"/>
        <v>0</v>
      </c>
      <c r="AO359" s="9">
        <f t="shared" si="46"/>
        <v>0</v>
      </c>
      <c r="AP359" s="9">
        <f t="shared" si="47"/>
        <v>0</v>
      </c>
      <c r="AQ359" s="9">
        <f t="shared" si="47"/>
        <v>0</v>
      </c>
      <c r="AR359" s="9">
        <f t="shared" si="47"/>
        <v>0</v>
      </c>
      <c r="AS359" s="9">
        <f t="shared" si="47"/>
        <v>0</v>
      </c>
      <c r="AT359" s="9">
        <f t="shared" si="47"/>
        <v>0</v>
      </c>
      <c r="AU359" s="9">
        <f t="shared" si="47"/>
        <v>0</v>
      </c>
      <c r="AV359" s="9">
        <f t="shared" si="47"/>
        <v>0</v>
      </c>
      <c r="AW359" s="9">
        <f t="shared" si="47"/>
        <v>0</v>
      </c>
      <c r="AX359" s="9">
        <f t="shared" si="47"/>
        <v>0</v>
      </c>
      <c r="AY359" s="9">
        <f t="shared" si="45"/>
        <v>0</v>
      </c>
      <c r="AZ359" s="9">
        <f t="shared" si="45"/>
        <v>0</v>
      </c>
      <c r="BA359" s="10">
        <f t="shared" si="45"/>
        <v>1</v>
      </c>
    </row>
    <row r="360" spans="1:53" x14ac:dyDescent="0.2">
      <c r="A360" s="5">
        <v>359</v>
      </c>
      <c r="B360" s="6" t="s">
        <v>383</v>
      </c>
      <c r="C360" s="25"/>
      <c r="D360" s="7">
        <v>181701.25719888229</v>
      </c>
      <c r="E360" s="7">
        <v>31901.242222798861</v>
      </c>
      <c r="F360" s="7">
        <v>32902.182886509327</v>
      </c>
      <c r="G360" s="7">
        <v>41183.761047556174</v>
      </c>
      <c r="H360" s="7">
        <v>113718.45495697825</v>
      </c>
      <c r="I360" s="7">
        <v>82392.865838343903</v>
      </c>
      <c r="J360" s="7">
        <v>87076.342298089279</v>
      </c>
      <c r="K360" s="7">
        <v>30900.70415168376</v>
      </c>
      <c r="L360" s="7">
        <v>3565.3477497352492</v>
      </c>
      <c r="M360" s="7">
        <v>112955844.49964017</v>
      </c>
      <c r="N360" s="7">
        <v>97467.335297891725</v>
      </c>
      <c r="O360" s="7">
        <v>128464.22523084725</v>
      </c>
      <c r="P360" s="7">
        <v>160058.57571818598</v>
      </c>
      <c r="Q360" s="7">
        <v>64944.115288793473</v>
      </c>
      <c r="R360" s="7">
        <v>13100.981139201354</v>
      </c>
      <c r="S360" s="7">
        <v>14052.102984056786</v>
      </c>
      <c r="T360" s="7">
        <v>8345.4125833477865</v>
      </c>
      <c r="U360" s="7">
        <v>14856.776843777372</v>
      </c>
      <c r="V360" s="7">
        <v>846563.21481709846</v>
      </c>
      <c r="W360" s="7">
        <v>46790.353191062684</v>
      </c>
      <c r="X360" s="7">
        <v>36885.831534208526</v>
      </c>
      <c r="Y360" s="7">
        <v>11377.112998865348</v>
      </c>
      <c r="Z360" s="7">
        <v>125141.91384011389</v>
      </c>
      <c r="AA360" s="7">
        <v>9400.1305417987496</v>
      </c>
      <c r="AB360" s="8">
        <f t="shared" si="43"/>
        <v>115138634.73999996</v>
      </c>
      <c r="AC360" s="9">
        <f t="shared" si="46"/>
        <v>1.5781084916387149E-3</v>
      </c>
      <c r="AD360" s="9">
        <f t="shared" si="46"/>
        <v>2.7706809529951936E-4</v>
      </c>
      <c r="AE360" s="9">
        <f t="shared" si="46"/>
        <v>2.8576144715288063E-4</v>
      </c>
      <c r="AF360" s="9">
        <f t="shared" si="46"/>
        <v>3.5768846087636165E-4</v>
      </c>
      <c r="AG360" s="9">
        <f t="shared" si="46"/>
        <v>9.8766548008643066E-4</v>
      </c>
      <c r="AH360" s="9">
        <f t="shared" si="46"/>
        <v>7.1559703677570227E-4</v>
      </c>
      <c r="AI360" s="9">
        <f t="shared" si="46"/>
        <v>7.5627388230475824E-4</v>
      </c>
      <c r="AJ360" s="9">
        <f t="shared" si="46"/>
        <v>2.6837824003612785E-4</v>
      </c>
      <c r="AK360" s="9">
        <f t="shared" si="46"/>
        <v>3.0965694163269616E-5</v>
      </c>
      <c r="AL360" s="9">
        <f t="shared" si="46"/>
        <v>0.98104206945575778</v>
      </c>
      <c r="AM360" s="9">
        <f t="shared" si="46"/>
        <v>8.4652154785391852E-4</v>
      </c>
      <c r="AN360" s="9">
        <f t="shared" si="46"/>
        <v>1.1157351789079176E-3</v>
      </c>
      <c r="AO360" s="9">
        <f t="shared" si="46"/>
        <v>1.3901378636252018E-3</v>
      </c>
      <c r="AP360" s="9">
        <f t="shared" si="47"/>
        <v>5.6405146226934919E-4</v>
      </c>
      <c r="AQ360" s="9">
        <f t="shared" si="47"/>
        <v>1.1378440580596864E-4</v>
      </c>
      <c r="AR360" s="9">
        <f t="shared" si="47"/>
        <v>1.2204507214966122E-4</v>
      </c>
      <c r="AS360" s="9">
        <f t="shared" si="47"/>
        <v>7.2481427300166969E-5</v>
      </c>
      <c r="AT360" s="9">
        <f t="shared" si="47"/>
        <v>1.2903381108631492E-4</v>
      </c>
      <c r="AU360" s="9">
        <f t="shared" si="47"/>
        <v>7.352555610275935E-3</v>
      </c>
      <c r="AV360" s="9">
        <f t="shared" si="47"/>
        <v>4.0638273414238593E-4</v>
      </c>
      <c r="AW360" s="9">
        <f t="shared" si="47"/>
        <v>3.2036016075318399E-4</v>
      </c>
      <c r="AX360" s="9">
        <f t="shared" si="47"/>
        <v>9.8812297232432449E-5</v>
      </c>
      <c r="AY360" s="9">
        <f t="shared" si="45"/>
        <v>1.0868802997595275E-3</v>
      </c>
      <c r="AZ360" s="9">
        <f t="shared" si="45"/>
        <v>8.1641844746775324E-5</v>
      </c>
      <c r="BA360" s="10">
        <f t="shared" si="45"/>
        <v>1</v>
      </c>
    </row>
    <row r="361" spans="1:53" x14ac:dyDescent="0.2">
      <c r="A361" s="5">
        <v>360</v>
      </c>
      <c r="B361" s="6" t="s">
        <v>384</v>
      </c>
      <c r="C361" s="25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>
        <v>6651977.1300000008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8">
        <f t="shared" si="43"/>
        <v>6651977.1300000008</v>
      </c>
      <c r="AC361" s="9">
        <f t="shared" si="46"/>
        <v>0</v>
      </c>
      <c r="AD361" s="9">
        <f t="shared" si="46"/>
        <v>0</v>
      </c>
      <c r="AE361" s="9">
        <f t="shared" si="46"/>
        <v>0</v>
      </c>
      <c r="AF361" s="9">
        <f t="shared" si="46"/>
        <v>0</v>
      </c>
      <c r="AG361" s="9">
        <f t="shared" si="46"/>
        <v>0</v>
      </c>
      <c r="AH361" s="9">
        <f t="shared" si="46"/>
        <v>0</v>
      </c>
      <c r="AI361" s="9">
        <f t="shared" si="46"/>
        <v>0</v>
      </c>
      <c r="AJ361" s="9">
        <f t="shared" si="46"/>
        <v>0</v>
      </c>
      <c r="AK361" s="9">
        <f t="shared" si="46"/>
        <v>0</v>
      </c>
      <c r="AL361" s="9">
        <f t="shared" si="46"/>
        <v>0</v>
      </c>
      <c r="AM361" s="9">
        <f t="shared" si="46"/>
        <v>1</v>
      </c>
      <c r="AN361" s="9">
        <f t="shared" si="46"/>
        <v>0</v>
      </c>
      <c r="AO361" s="9">
        <f t="shared" si="46"/>
        <v>0</v>
      </c>
      <c r="AP361" s="9">
        <f t="shared" si="47"/>
        <v>0</v>
      </c>
      <c r="AQ361" s="9">
        <f t="shared" si="47"/>
        <v>0</v>
      </c>
      <c r="AR361" s="9">
        <f t="shared" si="47"/>
        <v>0</v>
      </c>
      <c r="AS361" s="9">
        <f t="shared" si="47"/>
        <v>0</v>
      </c>
      <c r="AT361" s="9">
        <f t="shared" si="47"/>
        <v>0</v>
      </c>
      <c r="AU361" s="9">
        <f t="shared" si="47"/>
        <v>0</v>
      </c>
      <c r="AV361" s="9">
        <f t="shared" si="47"/>
        <v>0</v>
      </c>
      <c r="AW361" s="9">
        <f t="shared" si="47"/>
        <v>0</v>
      </c>
      <c r="AX361" s="9">
        <f t="shared" si="47"/>
        <v>0</v>
      </c>
      <c r="AY361" s="9">
        <f t="shared" si="45"/>
        <v>0</v>
      </c>
      <c r="AZ361" s="9">
        <f t="shared" si="45"/>
        <v>0</v>
      </c>
      <c r="BA361" s="10">
        <f t="shared" si="45"/>
        <v>1</v>
      </c>
    </row>
    <row r="362" spans="1:53" x14ac:dyDescent="0.2">
      <c r="A362" s="5">
        <v>361</v>
      </c>
      <c r="B362" s="6" t="s">
        <v>385</v>
      </c>
      <c r="C362" s="25"/>
      <c r="D362" s="7"/>
      <c r="E362" s="7"/>
      <c r="F362" s="7"/>
      <c r="G362" s="7"/>
      <c r="H362" s="7"/>
      <c r="I362" s="7"/>
      <c r="J362" s="7"/>
      <c r="K362" s="7"/>
      <c r="L362" s="7"/>
      <c r="M362" s="7">
        <v>11745478.809999999</v>
      </c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8">
        <f t="shared" si="43"/>
        <v>11745478.809999999</v>
      </c>
      <c r="AC362" s="9">
        <f t="shared" si="46"/>
        <v>0</v>
      </c>
      <c r="AD362" s="9">
        <f t="shared" si="46"/>
        <v>0</v>
      </c>
      <c r="AE362" s="9">
        <f t="shared" si="46"/>
        <v>0</v>
      </c>
      <c r="AF362" s="9">
        <f t="shared" si="46"/>
        <v>0</v>
      </c>
      <c r="AG362" s="9">
        <f t="shared" si="46"/>
        <v>0</v>
      </c>
      <c r="AH362" s="9">
        <f t="shared" si="46"/>
        <v>0</v>
      </c>
      <c r="AI362" s="9">
        <f t="shared" si="46"/>
        <v>0</v>
      </c>
      <c r="AJ362" s="9">
        <f t="shared" si="46"/>
        <v>0</v>
      </c>
      <c r="AK362" s="9">
        <f t="shared" si="46"/>
        <v>0</v>
      </c>
      <c r="AL362" s="9">
        <f t="shared" si="46"/>
        <v>1</v>
      </c>
      <c r="AM362" s="9">
        <f t="shared" si="46"/>
        <v>0</v>
      </c>
      <c r="AN362" s="9">
        <f t="shared" si="46"/>
        <v>0</v>
      </c>
      <c r="AO362" s="9">
        <f t="shared" si="46"/>
        <v>0</v>
      </c>
      <c r="AP362" s="9">
        <f t="shared" si="47"/>
        <v>0</v>
      </c>
      <c r="AQ362" s="9">
        <f t="shared" si="47"/>
        <v>0</v>
      </c>
      <c r="AR362" s="9">
        <f t="shared" si="47"/>
        <v>0</v>
      </c>
      <c r="AS362" s="9">
        <f t="shared" si="47"/>
        <v>0</v>
      </c>
      <c r="AT362" s="9">
        <f t="shared" si="47"/>
        <v>0</v>
      </c>
      <c r="AU362" s="9">
        <f t="shared" si="47"/>
        <v>0</v>
      </c>
      <c r="AV362" s="9">
        <f t="shared" si="47"/>
        <v>0</v>
      </c>
      <c r="AW362" s="9">
        <f t="shared" si="47"/>
        <v>0</v>
      </c>
      <c r="AX362" s="9">
        <f t="shared" si="47"/>
        <v>0</v>
      </c>
      <c r="AY362" s="9">
        <f t="shared" si="45"/>
        <v>0</v>
      </c>
      <c r="AZ362" s="9">
        <f t="shared" si="45"/>
        <v>0</v>
      </c>
      <c r="BA362" s="10">
        <f t="shared" si="45"/>
        <v>1</v>
      </c>
    </row>
    <row r="363" spans="1:53" x14ac:dyDescent="0.2">
      <c r="A363" s="5">
        <v>362</v>
      </c>
      <c r="B363" s="6" t="s">
        <v>386</v>
      </c>
      <c r="C363" s="25"/>
      <c r="D363" s="7">
        <v>0</v>
      </c>
      <c r="E363" s="7"/>
      <c r="F363" s="7"/>
      <c r="G363" s="7"/>
      <c r="H363" s="7"/>
      <c r="I363" s="7">
        <v>2838931.7499999991</v>
      </c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>
        <v>16894867.850000001</v>
      </c>
      <c r="W363" s="7"/>
      <c r="X363" s="7">
        <v>271708.37</v>
      </c>
      <c r="Y363" s="7"/>
      <c r="Z363" s="7"/>
      <c r="AA363" s="7"/>
      <c r="AB363" s="8">
        <f t="shared" si="43"/>
        <v>20005507.970000003</v>
      </c>
      <c r="AC363" s="9">
        <f t="shared" si="46"/>
        <v>0</v>
      </c>
      <c r="AD363" s="9">
        <f t="shared" si="46"/>
        <v>0</v>
      </c>
      <c r="AE363" s="9">
        <f t="shared" si="46"/>
        <v>0</v>
      </c>
      <c r="AF363" s="9">
        <f t="shared" si="46"/>
        <v>0</v>
      </c>
      <c r="AG363" s="9">
        <f t="shared" si="46"/>
        <v>0</v>
      </c>
      <c r="AH363" s="9">
        <f t="shared" si="46"/>
        <v>0.14190750638560259</v>
      </c>
      <c r="AI363" s="9">
        <f t="shared" si="46"/>
        <v>0</v>
      </c>
      <c r="AJ363" s="9">
        <f t="shared" si="46"/>
        <v>0</v>
      </c>
      <c r="AK363" s="9">
        <f t="shared" si="46"/>
        <v>0</v>
      </c>
      <c r="AL363" s="9">
        <f t="shared" si="46"/>
        <v>0</v>
      </c>
      <c r="AM363" s="9">
        <f t="shared" si="46"/>
        <v>0</v>
      </c>
      <c r="AN363" s="9">
        <f t="shared" si="46"/>
        <v>0</v>
      </c>
      <c r="AO363" s="9">
        <f t="shared" si="46"/>
        <v>0</v>
      </c>
      <c r="AP363" s="9">
        <f t="shared" si="47"/>
        <v>0</v>
      </c>
      <c r="AQ363" s="9">
        <f t="shared" si="47"/>
        <v>0</v>
      </c>
      <c r="AR363" s="9">
        <f t="shared" si="47"/>
        <v>0</v>
      </c>
      <c r="AS363" s="9">
        <f t="shared" si="47"/>
        <v>0</v>
      </c>
      <c r="AT363" s="9">
        <f t="shared" si="47"/>
        <v>0</v>
      </c>
      <c r="AU363" s="9">
        <f t="shared" si="47"/>
        <v>0.84451081548818074</v>
      </c>
      <c r="AV363" s="9">
        <f t="shared" si="47"/>
        <v>0</v>
      </c>
      <c r="AW363" s="9">
        <f t="shared" si="47"/>
        <v>1.3581678126216554E-2</v>
      </c>
      <c r="AX363" s="9">
        <f t="shared" si="47"/>
        <v>0</v>
      </c>
      <c r="AY363" s="9">
        <f t="shared" si="45"/>
        <v>0</v>
      </c>
      <c r="AZ363" s="9">
        <f t="shared" si="45"/>
        <v>0</v>
      </c>
      <c r="BA363" s="10">
        <f t="shared" si="45"/>
        <v>1</v>
      </c>
    </row>
    <row r="364" spans="1:53" x14ac:dyDescent="0.2">
      <c r="A364" s="5">
        <v>363</v>
      </c>
      <c r="B364" s="6" t="s">
        <v>387</v>
      </c>
      <c r="C364" s="25"/>
      <c r="D364" s="7"/>
      <c r="E364" s="7"/>
      <c r="F364" s="7"/>
      <c r="G364" s="7"/>
      <c r="H364" s="7"/>
      <c r="I364" s="7">
        <v>537314.50999999989</v>
      </c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>
        <v>20628715.470000006</v>
      </c>
      <c r="W364" s="7"/>
      <c r="X364" s="7">
        <v>59378.5</v>
      </c>
      <c r="Y364" s="7"/>
      <c r="Z364" s="7"/>
      <c r="AA364" s="7"/>
      <c r="AB364" s="8">
        <f t="shared" si="43"/>
        <v>21225408.480000008</v>
      </c>
      <c r="AC364" s="9">
        <f t="shared" si="46"/>
        <v>0</v>
      </c>
      <c r="AD364" s="9">
        <f t="shared" si="46"/>
        <v>0</v>
      </c>
      <c r="AE364" s="9">
        <f t="shared" si="46"/>
        <v>0</v>
      </c>
      <c r="AF364" s="9">
        <f t="shared" si="46"/>
        <v>0</v>
      </c>
      <c r="AG364" s="9">
        <f t="shared" si="46"/>
        <v>0</v>
      </c>
      <c r="AH364" s="9">
        <f t="shared" si="46"/>
        <v>2.5314684073396911E-2</v>
      </c>
      <c r="AI364" s="9">
        <f t="shared" si="46"/>
        <v>0</v>
      </c>
      <c r="AJ364" s="9">
        <f t="shared" si="46"/>
        <v>0</v>
      </c>
      <c r="AK364" s="9">
        <f t="shared" si="46"/>
        <v>0</v>
      </c>
      <c r="AL364" s="9">
        <f t="shared" si="46"/>
        <v>0</v>
      </c>
      <c r="AM364" s="9">
        <f t="shared" si="46"/>
        <v>0</v>
      </c>
      <c r="AN364" s="9">
        <f t="shared" si="46"/>
        <v>0</v>
      </c>
      <c r="AO364" s="9">
        <f t="shared" si="46"/>
        <v>0</v>
      </c>
      <c r="AP364" s="9">
        <f t="shared" si="47"/>
        <v>0</v>
      </c>
      <c r="AQ364" s="9">
        <f t="shared" si="47"/>
        <v>0</v>
      </c>
      <c r="AR364" s="9">
        <f t="shared" si="47"/>
        <v>0</v>
      </c>
      <c r="AS364" s="9">
        <f t="shared" si="47"/>
        <v>0</v>
      </c>
      <c r="AT364" s="9">
        <f t="shared" si="47"/>
        <v>0</v>
      </c>
      <c r="AU364" s="9">
        <f t="shared" si="47"/>
        <v>0.97188779614949483</v>
      </c>
      <c r="AV364" s="9">
        <f t="shared" ref="AV364:BA389" si="48">+W364/$AB364</f>
        <v>0</v>
      </c>
      <c r="AW364" s="9">
        <f t="shared" si="48"/>
        <v>2.7975197771081942E-3</v>
      </c>
      <c r="AX364" s="9">
        <f t="shared" si="48"/>
        <v>0</v>
      </c>
      <c r="AY364" s="9">
        <f t="shared" si="45"/>
        <v>0</v>
      </c>
      <c r="AZ364" s="9">
        <f t="shared" si="45"/>
        <v>0</v>
      </c>
      <c r="BA364" s="10">
        <f t="shared" si="45"/>
        <v>1</v>
      </c>
    </row>
    <row r="365" spans="1:53" x14ac:dyDescent="0.2">
      <c r="A365" s="5">
        <v>364</v>
      </c>
      <c r="B365" s="6" t="s">
        <v>388</v>
      </c>
      <c r="C365" s="25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>
        <v>20339652.970000003</v>
      </c>
      <c r="V365" s="7"/>
      <c r="W365" s="7"/>
      <c r="X365" s="7"/>
      <c r="Y365" s="7">
        <v>3060.57</v>
      </c>
      <c r="Z365" s="7"/>
      <c r="AA365" s="7">
        <v>1151.08</v>
      </c>
      <c r="AB365" s="8">
        <f t="shared" si="43"/>
        <v>20343864.620000001</v>
      </c>
      <c r="AC365" s="9">
        <f t="shared" si="46"/>
        <v>0</v>
      </c>
      <c r="AD365" s="9">
        <f t="shared" si="46"/>
        <v>0</v>
      </c>
      <c r="AE365" s="9">
        <f t="shared" si="46"/>
        <v>0</v>
      </c>
      <c r="AF365" s="9">
        <f t="shared" si="46"/>
        <v>0</v>
      </c>
      <c r="AG365" s="9">
        <f t="shared" si="46"/>
        <v>0</v>
      </c>
      <c r="AH365" s="9">
        <f t="shared" si="46"/>
        <v>0</v>
      </c>
      <c r="AI365" s="9">
        <f t="shared" si="46"/>
        <v>0</v>
      </c>
      <c r="AJ365" s="9">
        <f t="shared" si="46"/>
        <v>0</v>
      </c>
      <c r="AK365" s="9">
        <f t="shared" si="46"/>
        <v>0</v>
      </c>
      <c r="AL365" s="9">
        <f t="shared" si="46"/>
        <v>0</v>
      </c>
      <c r="AM365" s="9">
        <f t="shared" si="46"/>
        <v>0</v>
      </c>
      <c r="AN365" s="9">
        <f t="shared" si="46"/>
        <v>0</v>
      </c>
      <c r="AO365" s="9">
        <f t="shared" si="46"/>
        <v>0</v>
      </c>
      <c r="AP365" s="9">
        <f t="shared" si="46"/>
        <v>0</v>
      </c>
      <c r="AQ365" s="9">
        <f t="shared" si="46"/>
        <v>0</v>
      </c>
      <c r="AR365" s="9">
        <f t="shared" si="46"/>
        <v>0</v>
      </c>
      <c r="AS365" s="9">
        <f t="shared" ref="AP365:AU389" si="49">+T365/$AB365</f>
        <v>0</v>
      </c>
      <c r="AT365" s="9">
        <f t="shared" si="49"/>
        <v>0.99979297689604862</v>
      </c>
      <c r="AU365" s="9">
        <f t="shared" si="49"/>
        <v>0</v>
      </c>
      <c r="AV365" s="9">
        <f t="shared" si="48"/>
        <v>0</v>
      </c>
      <c r="AW365" s="9">
        <f t="shared" si="48"/>
        <v>0</v>
      </c>
      <c r="AX365" s="9">
        <f t="shared" si="48"/>
        <v>1.5044191736270017E-4</v>
      </c>
      <c r="AY365" s="9">
        <f t="shared" si="48"/>
        <v>0</v>
      </c>
      <c r="AZ365" s="9">
        <f t="shared" si="48"/>
        <v>5.6581186588725928E-5</v>
      </c>
      <c r="BA365" s="10">
        <f t="shared" si="48"/>
        <v>1</v>
      </c>
    </row>
    <row r="366" spans="1:53" x14ac:dyDescent="0.2">
      <c r="A366" s="5">
        <v>365</v>
      </c>
      <c r="B366" s="6" t="s">
        <v>389</v>
      </c>
      <c r="C366" s="25"/>
      <c r="D366" s="7"/>
      <c r="E366" s="7">
        <v>21004796.590000011</v>
      </c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8">
        <f t="shared" si="43"/>
        <v>21004796.590000011</v>
      </c>
      <c r="AC366" s="9">
        <f t="shared" si="46"/>
        <v>0</v>
      </c>
      <c r="AD366" s="9">
        <f t="shared" si="46"/>
        <v>1</v>
      </c>
      <c r="AE366" s="9">
        <f t="shared" si="46"/>
        <v>0</v>
      </c>
      <c r="AF366" s="9">
        <f t="shared" si="46"/>
        <v>0</v>
      </c>
      <c r="AG366" s="9">
        <f t="shared" si="46"/>
        <v>0</v>
      </c>
      <c r="AH366" s="9">
        <f t="shared" si="46"/>
        <v>0</v>
      </c>
      <c r="AI366" s="9">
        <f t="shared" si="46"/>
        <v>0</v>
      </c>
      <c r="AJ366" s="9">
        <f t="shared" si="46"/>
        <v>0</v>
      </c>
      <c r="AK366" s="9">
        <f t="shared" si="46"/>
        <v>0</v>
      </c>
      <c r="AL366" s="9">
        <f t="shared" si="46"/>
        <v>0</v>
      </c>
      <c r="AM366" s="9">
        <f t="shared" si="46"/>
        <v>0</v>
      </c>
      <c r="AN366" s="9">
        <f t="shared" si="46"/>
        <v>0</v>
      </c>
      <c r="AO366" s="9">
        <f t="shared" si="46"/>
        <v>0</v>
      </c>
      <c r="AP366" s="9">
        <f t="shared" si="49"/>
        <v>0</v>
      </c>
      <c r="AQ366" s="9">
        <f t="shared" si="49"/>
        <v>0</v>
      </c>
      <c r="AR366" s="9">
        <f t="shared" si="49"/>
        <v>0</v>
      </c>
      <c r="AS366" s="9">
        <f t="shared" si="49"/>
        <v>0</v>
      </c>
      <c r="AT366" s="9">
        <f t="shared" si="49"/>
        <v>0</v>
      </c>
      <c r="AU366" s="9">
        <f t="shared" si="49"/>
        <v>0</v>
      </c>
      <c r="AV366" s="9">
        <f t="shared" si="48"/>
        <v>0</v>
      </c>
      <c r="AW366" s="9">
        <f t="shared" si="48"/>
        <v>0</v>
      </c>
      <c r="AX366" s="9">
        <f t="shared" si="48"/>
        <v>0</v>
      </c>
      <c r="AY366" s="9">
        <f t="shared" si="48"/>
        <v>0</v>
      </c>
      <c r="AZ366" s="9">
        <f t="shared" si="48"/>
        <v>0</v>
      </c>
      <c r="BA366" s="10">
        <f t="shared" si="48"/>
        <v>1</v>
      </c>
    </row>
    <row r="367" spans="1:53" x14ac:dyDescent="0.2">
      <c r="A367" s="5">
        <v>366</v>
      </c>
      <c r="B367" s="6" t="s">
        <v>390</v>
      </c>
      <c r="C367" s="25"/>
      <c r="D367" s="7"/>
      <c r="E367" s="7"/>
      <c r="F367" s="7"/>
      <c r="G367" s="7"/>
      <c r="H367" s="7"/>
      <c r="I367" s="7"/>
      <c r="J367" s="7"/>
      <c r="K367" s="7"/>
      <c r="L367" s="7"/>
      <c r="M367" s="7">
        <v>15973092.700000001</v>
      </c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8">
        <f t="shared" si="43"/>
        <v>15973092.700000001</v>
      </c>
      <c r="AC367" s="9">
        <f t="shared" si="46"/>
        <v>0</v>
      </c>
      <c r="AD367" s="9">
        <f t="shared" si="46"/>
        <v>0</v>
      </c>
      <c r="AE367" s="9">
        <f t="shared" ref="AE367:AO389" si="50">+F367/$AB367</f>
        <v>0</v>
      </c>
      <c r="AF367" s="9">
        <f t="shared" si="50"/>
        <v>0</v>
      </c>
      <c r="AG367" s="9">
        <f t="shared" si="50"/>
        <v>0</v>
      </c>
      <c r="AH367" s="9">
        <f t="shared" si="50"/>
        <v>0</v>
      </c>
      <c r="AI367" s="9">
        <f t="shared" si="50"/>
        <v>0</v>
      </c>
      <c r="AJ367" s="9">
        <f t="shared" si="50"/>
        <v>0</v>
      </c>
      <c r="AK367" s="9">
        <f t="shared" si="50"/>
        <v>0</v>
      </c>
      <c r="AL367" s="9">
        <f t="shared" si="50"/>
        <v>1</v>
      </c>
      <c r="AM367" s="9">
        <f t="shared" si="50"/>
        <v>0</v>
      </c>
      <c r="AN367" s="9">
        <f t="shared" si="50"/>
        <v>0</v>
      </c>
      <c r="AO367" s="9">
        <f t="shared" si="50"/>
        <v>0</v>
      </c>
      <c r="AP367" s="9">
        <f t="shared" si="49"/>
        <v>0</v>
      </c>
      <c r="AQ367" s="9">
        <f t="shared" si="49"/>
        <v>0</v>
      </c>
      <c r="AR367" s="9">
        <f t="shared" si="49"/>
        <v>0</v>
      </c>
      <c r="AS367" s="9">
        <f t="shared" si="49"/>
        <v>0</v>
      </c>
      <c r="AT367" s="9">
        <f t="shared" si="49"/>
        <v>0</v>
      </c>
      <c r="AU367" s="9">
        <f t="shared" si="49"/>
        <v>0</v>
      </c>
      <c r="AV367" s="9">
        <f t="shared" si="48"/>
        <v>0</v>
      </c>
      <c r="AW367" s="9">
        <f t="shared" si="48"/>
        <v>0</v>
      </c>
      <c r="AX367" s="9">
        <f t="shared" si="48"/>
        <v>0</v>
      </c>
      <c r="AY367" s="9">
        <f t="shared" si="48"/>
        <v>0</v>
      </c>
      <c r="AZ367" s="9">
        <f t="shared" si="48"/>
        <v>0</v>
      </c>
      <c r="BA367" s="10">
        <f t="shared" si="48"/>
        <v>1</v>
      </c>
    </row>
    <row r="368" spans="1:53" x14ac:dyDescent="0.2">
      <c r="A368" s="5">
        <v>367</v>
      </c>
      <c r="B368" s="6" t="s">
        <v>391</v>
      </c>
      <c r="C368" s="25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>
        <v>10590970.149999999</v>
      </c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8">
        <f t="shared" si="43"/>
        <v>10590970.149999999</v>
      </c>
      <c r="AC368" s="9">
        <f t="shared" ref="AC368:AE389" si="51">+D368/$AB368</f>
        <v>0</v>
      </c>
      <c r="AD368" s="9">
        <f t="shared" si="51"/>
        <v>0</v>
      </c>
      <c r="AE368" s="9">
        <f t="shared" si="51"/>
        <v>0</v>
      </c>
      <c r="AF368" s="9">
        <f t="shared" si="50"/>
        <v>0</v>
      </c>
      <c r="AG368" s="9">
        <f t="shared" si="50"/>
        <v>0</v>
      </c>
      <c r="AH368" s="9">
        <f t="shared" si="50"/>
        <v>0</v>
      </c>
      <c r="AI368" s="9">
        <f t="shared" si="50"/>
        <v>0</v>
      </c>
      <c r="AJ368" s="9">
        <f t="shared" si="50"/>
        <v>0</v>
      </c>
      <c r="AK368" s="9">
        <f t="shared" si="50"/>
        <v>0</v>
      </c>
      <c r="AL368" s="9">
        <f t="shared" si="50"/>
        <v>0</v>
      </c>
      <c r="AM368" s="9">
        <f t="shared" si="50"/>
        <v>0</v>
      </c>
      <c r="AN368" s="9">
        <f t="shared" si="50"/>
        <v>0</v>
      </c>
      <c r="AO368" s="9">
        <f t="shared" si="50"/>
        <v>0</v>
      </c>
      <c r="AP368" s="9">
        <f t="shared" si="49"/>
        <v>1</v>
      </c>
      <c r="AQ368" s="9">
        <f t="shared" si="49"/>
        <v>0</v>
      </c>
      <c r="AR368" s="9">
        <f t="shared" si="49"/>
        <v>0</v>
      </c>
      <c r="AS368" s="9">
        <f t="shared" si="49"/>
        <v>0</v>
      </c>
      <c r="AT368" s="9">
        <f t="shared" si="49"/>
        <v>0</v>
      </c>
      <c r="AU368" s="9">
        <f t="shared" si="49"/>
        <v>0</v>
      </c>
      <c r="AV368" s="9">
        <f t="shared" si="48"/>
        <v>0</v>
      </c>
      <c r="AW368" s="9">
        <f t="shared" si="48"/>
        <v>0</v>
      </c>
      <c r="AX368" s="9">
        <f t="shared" si="48"/>
        <v>0</v>
      </c>
      <c r="AY368" s="9">
        <f t="shared" si="48"/>
        <v>0</v>
      </c>
      <c r="AZ368" s="9">
        <f t="shared" si="48"/>
        <v>0</v>
      </c>
      <c r="BA368" s="10">
        <f t="shared" si="48"/>
        <v>1</v>
      </c>
    </row>
    <row r="369" spans="1:53" x14ac:dyDescent="0.2">
      <c r="A369" s="5">
        <v>368</v>
      </c>
      <c r="B369" s="6" t="s">
        <v>392</v>
      </c>
      <c r="C369" s="25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>
        <v>9239831.299999997</v>
      </c>
      <c r="X369" s="7"/>
      <c r="Y369" s="7"/>
      <c r="Z369" s="7"/>
      <c r="AA369" s="7"/>
      <c r="AB369" s="8">
        <f t="shared" si="43"/>
        <v>9239831.299999997</v>
      </c>
      <c r="AC369" s="9">
        <f t="shared" si="51"/>
        <v>0</v>
      </c>
      <c r="AD369" s="9">
        <f t="shared" si="51"/>
        <v>0</v>
      </c>
      <c r="AE369" s="9">
        <f t="shared" si="51"/>
        <v>0</v>
      </c>
      <c r="AF369" s="9">
        <f t="shared" si="50"/>
        <v>0</v>
      </c>
      <c r="AG369" s="9">
        <f t="shared" si="50"/>
        <v>0</v>
      </c>
      <c r="AH369" s="9">
        <f t="shared" si="50"/>
        <v>0</v>
      </c>
      <c r="AI369" s="9">
        <f t="shared" si="50"/>
        <v>0</v>
      </c>
      <c r="AJ369" s="9">
        <f t="shared" si="50"/>
        <v>0</v>
      </c>
      <c r="AK369" s="9">
        <f t="shared" si="50"/>
        <v>0</v>
      </c>
      <c r="AL369" s="9">
        <f t="shared" si="50"/>
        <v>0</v>
      </c>
      <c r="AM369" s="9">
        <f t="shared" si="50"/>
        <v>0</v>
      </c>
      <c r="AN369" s="9">
        <f t="shared" si="50"/>
        <v>0</v>
      </c>
      <c r="AO369" s="9">
        <f t="shared" si="50"/>
        <v>0</v>
      </c>
      <c r="AP369" s="9">
        <f t="shared" si="49"/>
        <v>0</v>
      </c>
      <c r="AQ369" s="9">
        <f t="shared" si="49"/>
        <v>0</v>
      </c>
      <c r="AR369" s="9">
        <f t="shared" si="49"/>
        <v>0</v>
      </c>
      <c r="AS369" s="9">
        <f t="shared" si="49"/>
        <v>0</v>
      </c>
      <c r="AT369" s="9">
        <f t="shared" si="49"/>
        <v>0</v>
      </c>
      <c r="AU369" s="9">
        <f t="shared" si="49"/>
        <v>0</v>
      </c>
      <c r="AV369" s="9">
        <f t="shared" si="48"/>
        <v>1</v>
      </c>
      <c r="AW369" s="9">
        <f t="shared" si="48"/>
        <v>0</v>
      </c>
      <c r="AX369" s="9">
        <f t="shared" si="48"/>
        <v>0</v>
      </c>
      <c r="AY369" s="9">
        <f t="shared" si="48"/>
        <v>0</v>
      </c>
      <c r="AZ369" s="9">
        <f t="shared" si="48"/>
        <v>0</v>
      </c>
      <c r="BA369" s="10">
        <f t="shared" si="48"/>
        <v>1</v>
      </c>
    </row>
    <row r="370" spans="1:53" x14ac:dyDescent="0.2">
      <c r="A370" s="5">
        <v>369</v>
      </c>
      <c r="B370" s="6" t="s">
        <v>393</v>
      </c>
      <c r="C370" s="25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>
        <v>23963550.440000001</v>
      </c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8">
        <f t="shared" si="43"/>
        <v>23963550.440000001</v>
      </c>
      <c r="AC370" s="9">
        <f t="shared" si="51"/>
        <v>0</v>
      </c>
      <c r="AD370" s="9">
        <f t="shared" si="51"/>
        <v>0</v>
      </c>
      <c r="AE370" s="9">
        <f t="shared" si="51"/>
        <v>0</v>
      </c>
      <c r="AF370" s="9">
        <f t="shared" si="50"/>
        <v>0</v>
      </c>
      <c r="AG370" s="9">
        <f t="shared" si="50"/>
        <v>0</v>
      </c>
      <c r="AH370" s="9">
        <f t="shared" si="50"/>
        <v>0</v>
      </c>
      <c r="AI370" s="9">
        <f t="shared" si="50"/>
        <v>0</v>
      </c>
      <c r="AJ370" s="9">
        <f t="shared" si="50"/>
        <v>0</v>
      </c>
      <c r="AK370" s="9">
        <f t="shared" si="50"/>
        <v>0</v>
      </c>
      <c r="AL370" s="9">
        <f t="shared" si="50"/>
        <v>0</v>
      </c>
      <c r="AM370" s="9">
        <f t="shared" si="50"/>
        <v>0</v>
      </c>
      <c r="AN370" s="9">
        <f t="shared" si="50"/>
        <v>0</v>
      </c>
      <c r="AO370" s="9">
        <f t="shared" si="50"/>
        <v>0</v>
      </c>
      <c r="AP370" s="9">
        <f t="shared" si="49"/>
        <v>1</v>
      </c>
      <c r="AQ370" s="9">
        <f t="shared" si="49"/>
        <v>0</v>
      </c>
      <c r="AR370" s="9">
        <f t="shared" si="49"/>
        <v>0</v>
      </c>
      <c r="AS370" s="9">
        <f t="shared" si="49"/>
        <v>0</v>
      </c>
      <c r="AT370" s="9">
        <f t="shared" si="49"/>
        <v>0</v>
      </c>
      <c r="AU370" s="9">
        <f t="shared" si="49"/>
        <v>0</v>
      </c>
      <c r="AV370" s="9">
        <f t="shared" si="48"/>
        <v>0</v>
      </c>
      <c r="AW370" s="9">
        <f t="shared" si="48"/>
        <v>0</v>
      </c>
      <c r="AX370" s="9">
        <f t="shared" si="48"/>
        <v>0</v>
      </c>
      <c r="AY370" s="9">
        <f t="shared" si="48"/>
        <v>0</v>
      </c>
      <c r="AZ370" s="9">
        <f t="shared" si="48"/>
        <v>0</v>
      </c>
      <c r="BA370" s="10">
        <f t="shared" si="48"/>
        <v>1</v>
      </c>
    </row>
    <row r="371" spans="1:53" x14ac:dyDescent="0.2">
      <c r="A371" s="5">
        <v>370</v>
      </c>
      <c r="B371" s="6" t="s">
        <v>394</v>
      </c>
      <c r="C371" s="25"/>
      <c r="D371" s="7"/>
      <c r="E371" s="7"/>
      <c r="F371" s="7"/>
      <c r="G371" s="7"/>
      <c r="H371" s="7">
        <v>33434896.089999992</v>
      </c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8">
        <f t="shared" si="43"/>
        <v>33434896.089999992</v>
      </c>
      <c r="AC371" s="9">
        <f t="shared" si="51"/>
        <v>0</v>
      </c>
      <c r="AD371" s="9">
        <f t="shared" si="51"/>
        <v>0</v>
      </c>
      <c r="AE371" s="9">
        <f t="shared" si="51"/>
        <v>0</v>
      </c>
      <c r="AF371" s="9">
        <f t="shared" si="50"/>
        <v>0</v>
      </c>
      <c r="AG371" s="9">
        <f t="shared" si="50"/>
        <v>1</v>
      </c>
      <c r="AH371" s="9">
        <f t="shared" si="50"/>
        <v>0</v>
      </c>
      <c r="AI371" s="9">
        <f t="shared" si="50"/>
        <v>0</v>
      </c>
      <c r="AJ371" s="9">
        <f t="shared" si="50"/>
        <v>0</v>
      </c>
      <c r="AK371" s="9">
        <f t="shared" si="50"/>
        <v>0</v>
      </c>
      <c r="AL371" s="9">
        <f t="shared" si="50"/>
        <v>0</v>
      </c>
      <c r="AM371" s="9">
        <f t="shared" si="50"/>
        <v>0</v>
      </c>
      <c r="AN371" s="9">
        <f t="shared" si="50"/>
        <v>0</v>
      </c>
      <c r="AO371" s="9">
        <f t="shared" si="50"/>
        <v>0</v>
      </c>
      <c r="AP371" s="9">
        <f t="shared" si="49"/>
        <v>0</v>
      </c>
      <c r="AQ371" s="9">
        <f t="shared" si="49"/>
        <v>0</v>
      </c>
      <c r="AR371" s="9">
        <f t="shared" si="49"/>
        <v>0</v>
      </c>
      <c r="AS371" s="9">
        <f t="shared" si="49"/>
        <v>0</v>
      </c>
      <c r="AT371" s="9">
        <f t="shared" si="49"/>
        <v>0</v>
      </c>
      <c r="AU371" s="9">
        <f t="shared" si="49"/>
        <v>0</v>
      </c>
      <c r="AV371" s="9">
        <f t="shared" si="48"/>
        <v>0</v>
      </c>
      <c r="AW371" s="9">
        <f t="shared" si="48"/>
        <v>0</v>
      </c>
      <c r="AX371" s="9">
        <f t="shared" si="48"/>
        <v>0</v>
      </c>
      <c r="AY371" s="9">
        <f t="shared" si="48"/>
        <v>0</v>
      </c>
      <c r="AZ371" s="9">
        <f t="shared" si="48"/>
        <v>0</v>
      </c>
      <c r="BA371" s="10">
        <f t="shared" si="48"/>
        <v>1</v>
      </c>
    </row>
    <row r="372" spans="1:53" x14ac:dyDescent="0.2">
      <c r="A372" s="5">
        <v>371</v>
      </c>
      <c r="B372" s="6" t="s">
        <v>395</v>
      </c>
      <c r="C372" s="25"/>
      <c r="D372" s="7"/>
      <c r="E372" s="7"/>
      <c r="F372" s="7">
        <v>6113775.3399999999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8">
        <f t="shared" si="43"/>
        <v>6113775.3399999999</v>
      </c>
      <c r="AC372" s="9">
        <f t="shared" si="51"/>
        <v>0</v>
      </c>
      <c r="AD372" s="9">
        <f t="shared" si="51"/>
        <v>0</v>
      </c>
      <c r="AE372" s="9">
        <f t="shared" si="51"/>
        <v>1</v>
      </c>
      <c r="AF372" s="9">
        <f t="shared" si="50"/>
        <v>0</v>
      </c>
      <c r="AG372" s="9">
        <f t="shared" si="50"/>
        <v>0</v>
      </c>
      <c r="AH372" s="9">
        <f t="shared" si="50"/>
        <v>0</v>
      </c>
      <c r="AI372" s="9">
        <f t="shared" si="50"/>
        <v>0</v>
      </c>
      <c r="AJ372" s="9">
        <f t="shared" si="50"/>
        <v>0</v>
      </c>
      <c r="AK372" s="9">
        <f t="shared" si="50"/>
        <v>0</v>
      </c>
      <c r="AL372" s="9">
        <f t="shared" si="50"/>
        <v>0</v>
      </c>
      <c r="AM372" s="9">
        <f t="shared" si="50"/>
        <v>0</v>
      </c>
      <c r="AN372" s="9">
        <f t="shared" si="50"/>
        <v>0</v>
      </c>
      <c r="AO372" s="9">
        <f t="shared" si="50"/>
        <v>0</v>
      </c>
      <c r="AP372" s="9">
        <f t="shared" si="49"/>
        <v>0</v>
      </c>
      <c r="AQ372" s="9">
        <f t="shared" si="49"/>
        <v>0</v>
      </c>
      <c r="AR372" s="9">
        <f t="shared" si="49"/>
        <v>0</v>
      </c>
      <c r="AS372" s="9">
        <f t="shared" si="49"/>
        <v>0</v>
      </c>
      <c r="AT372" s="9">
        <f t="shared" si="49"/>
        <v>0</v>
      </c>
      <c r="AU372" s="9">
        <f t="shared" si="49"/>
        <v>0</v>
      </c>
      <c r="AV372" s="9">
        <f t="shared" si="48"/>
        <v>0</v>
      </c>
      <c r="AW372" s="9">
        <f t="shared" si="48"/>
        <v>0</v>
      </c>
      <c r="AX372" s="9">
        <f t="shared" si="48"/>
        <v>0</v>
      </c>
      <c r="AY372" s="9">
        <f t="shared" si="48"/>
        <v>0</v>
      </c>
      <c r="AZ372" s="9">
        <f t="shared" si="48"/>
        <v>0</v>
      </c>
      <c r="BA372" s="10">
        <f t="shared" si="48"/>
        <v>1</v>
      </c>
    </row>
    <row r="373" spans="1:53" x14ac:dyDescent="0.2">
      <c r="A373" s="5">
        <v>372</v>
      </c>
      <c r="B373" s="6" t="s">
        <v>396</v>
      </c>
      <c r="C373" s="25"/>
      <c r="D373" s="7"/>
      <c r="E373" s="7"/>
      <c r="F373" s="7">
        <v>19769804.669999994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8">
        <f t="shared" si="43"/>
        <v>19769804.669999994</v>
      </c>
      <c r="AC373" s="9">
        <f t="shared" si="51"/>
        <v>0</v>
      </c>
      <c r="AD373" s="9">
        <f t="shared" si="51"/>
        <v>0</v>
      </c>
      <c r="AE373" s="9">
        <f t="shared" si="51"/>
        <v>1</v>
      </c>
      <c r="AF373" s="9">
        <f t="shared" si="50"/>
        <v>0</v>
      </c>
      <c r="AG373" s="9">
        <f t="shared" si="50"/>
        <v>0</v>
      </c>
      <c r="AH373" s="9">
        <f t="shared" si="50"/>
        <v>0</v>
      </c>
      <c r="AI373" s="9">
        <f t="shared" si="50"/>
        <v>0</v>
      </c>
      <c r="AJ373" s="9">
        <f t="shared" si="50"/>
        <v>0</v>
      </c>
      <c r="AK373" s="9">
        <f t="shared" si="50"/>
        <v>0</v>
      </c>
      <c r="AL373" s="9">
        <f t="shared" si="50"/>
        <v>0</v>
      </c>
      <c r="AM373" s="9">
        <f t="shared" si="50"/>
        <v>0</v>
      </c>
      <c r="AN373" s="9">
        <f t="shared" si="50"/>
        <v>0</v>
      </c>
      <c r="AO373" s="9">
        <f t="shared" si="50"/>
        <v>0</v>
      </c>
      <c r="AP373" s="9">
        <f t="shared" si="49"/>
        <v>0</v>
      </c>
      <c r="AQ373" s="9">
        <f t="shared" si="49"/>
        <v>0</v>
      </c>
      <c r="AR373" s="9">
        <f t="shared" si="49"/>
        <v>0</v>
      </c>
      <c r="AS373" s="9">
        <f t="shared" si="49"/>
        <v>0</v>
      </c>
      <c r="AT373" s="9">
        <f t="shared" si="49"/>
        <v>0</v>
      </c>
      <c r="AU373" s="9">
        <f t="shared" si="49"/>
        <v>0</v>
      </c>
      <c r="AV373" s="9">
        <f t="shared" si="48"/>
        <v>0</v>
      </c>
      <c r="AW373" s="9">
        <f t="shared" si="48"/>
        <v>0</v>
      </c>
      <c r="AX373" s="9">
        <f t="shared" si="48"/>
        <v>0</v>
      </c>
      <c r="AY373" s="9">
        <f t="shared" si="48"/>
        <v>0</v>
      </c>
      <c r="AZ373" s="9">
        <f t="shared" si="48"/>
        <v>0</v>
      </c>
      <c r="BA373" s="10">
        <f t="shared" si="48"/>
        <v>1</v>
      </c>
    </row>
    <row r="374" spans="1:53" x14ac:dyDescent="0.2">
      <c r="A374" s="5">
        <v>373</v>
      </c>
      <c r="B374" s="6" t="s">
        <v>397</v>
      </c>
      <c r="C374" s="25"/>
      <c r="D374" s="7">
        <v>15789.309422004431</v>
      </c>
      <c r="E374" s="7">
        <v>1724.909565469258</v>
      </c>
      <c r="F374" s="7">
        <v>705.62276482742743</v>
      </c>
      <c r="G374" s="7">
        <v>746.99887967395512</v>
      </c>
      <c r="H374" s="7">
        <v>9450.5783233090024</v>
      </c>
      <c r="I374" s="7">
        <v>2549.4302498585948</v>
      </c>
      <c r="J374" s="7">
        <v>5517.0792172373904</v>
      </c>
      <c r="K374" s="7">
        <v>2918.4721392466417</v>
      </c>
      <c r="L374" s="7">
        <v>110.64786213447614</v>
      </c>
      <c r="M374" s="7">
        <v>39114.260833179673</v>
      </c>
      <c r="N374" s="7">
        <v>3464.1096487008035</v>
      </c>
      <c r="O374" s="7">
        <v>51802981.393504187</v>
      </c>
      <c r="P374" s="7">
        <v>6821.1278879557813</v>
      </c>
      <c r="Q374" s="7">
        <v>14633.988457195466</v>
      </c>
      <c r="R374" s="7">
        <v>433.10118044037489</v>
      </c>
      <c r="S374" s="7">
        <v>545.25885414823142</v>
      </c>
      <c r="T374" s="7">
        <v>396.43424820400844</v>
      </c>
      <c r="U374" s="7">
        <v>289.66876466729491</v>
      </c>
      <c r="V374" s="7">
        <v>38327.264733782889</v>
      </c>
      <c r="W374" s="7">
        <v>1771.4442163707492</v>
      </c>
      <c r="X374" s="7">
        <v>1150.9103061251542</v>
      </c>
      <c r="Y374" s="7">
        <v>506.43504491310779</v>
      </c>
      <c r="Z374" s="7">
        <v>8429.2949921545824</v>
      </c>
      <c r="AA374" s="7">
        <v>335.17890422731375</v>
      </c>
      <c r="AB374" s="8">
        <f t="shared" si="43"/>
        <v>51958712.920000017</v>
      </c>
      <c r="AC374" s="9">
        <f t="shared" si="51"/>
        <v>3.0388184261444224E-4</v>
      </c>
      <c r="AD374" s="9">
        <f t="shared" si="51"/>
        <v>3.3197696180909505E-5</v>
      </c>
      <c r="AE374" s="9">
        <f t="shared" si="51"/>
        <v>1.3580451192350805E-5</v>
      </c>
      <c r="AF374" s="9">
        <f t="shared" si="50"/>
        <v>1.4376777978009138E-5</v>
      </c>
      <c r="AG374" s="9">
        <f t="shared" si="50"/>
        <v>1.818863053413179E-4</v>
      </c>
      <c r="AH374" s="9">
        <f t="shared" si="50"/>
        <v>4.9066462708264371E-5</v>
      </c>
      <c r="AI374" s="9">
        <f t="shared" si="50"/>
        <v>1.0618198387115453E-4</v>
      </c>
      <c r="AJ374" s="9">
        <f t="shared" si="50"/>
        <v>5.6169061457318344E-5</v>
      </c>
      <c r="AK374" s="9">
        <f t="shared" si="50"/>
        <v>2.1295343151559364E-6</v>
      </c>
      <c r="AL374" s="9">
        <f t="shared" si="50"/>
        <v>7.5279502964985419E-4</v>
      </c>
      <c r="AM374" s="9">
        <f t="shared" si="50"/>
        <v>6.667042838483002E-5</v>
      </c>
      <c r="AN374" s="9">
        <f t="shared" si="50"/>
        <v>0.99700278321490365</v>
      </c>
      <c r="AO374" s="9">
        <f t="shared" si="50"/>
        <v>1.3127977012167643E-4</v>
      </c>
      <c r="AP374" s="9">
        <f t="shared" si="49"/>
        <v>2.8164647726603966E-4</v>
      </c>
      <c r="AQ374" s="9">
        <f t="shared" si="49"/>
        <v>8.3354870838932004E-6</v>
      </c>
      <c r="AR374" s="9">
        <f t="shared" si="49"/>
        <v>1.0494079308464735E-5</v>
      </c>
      <c r="AS374" s="9">
        <f t="shared" si="49"/>
        <v>7.6297934634060658E-6</v>
      </c>
      <c r="AT374" s="9">
        <f t="shared" si="49"/>
        <v>5.5749796018483594E-6</v>
      </c>
      <c r="AU374" s="9">
        <f t="shared" si="49"/>
        <v>7.376484631710326E-4</v>
      </c>
      <c r="AV374" s="9">
        <f t="shared" si="48"/>
        <v>3.4093304410719587E-5</v>
      </c>
      <c r="AW374" s="9">
        <f t="shared" si="48"/>
        <v>2.2150477589719975E-5</v>
      </c>
      <c r="AX374" s="9">
        <f t="shared" si="48"/>
        <v>9.7468743248674696E-6</v>
      </c>
      <c r="AY374" s="9">
        <f t="shared" si="48"/>
        <v>1.6223063502617994E-4</v>
      </c>
      <c r="AZ374" s="9">
        <f t="shared" si="48"/>
        <v>6.4508700348944988E-6</v>
      </c>
      <c r="BA374" s="10">
        <f t="shared" si="48"/>
        <v>1</v>
      </c>
    </row>
    <row r="375" spans="1:53" x14ac:dyDescent="0.2">
      <c r="A375" s="5">
        <v>374</v>
      </c>
      <c r="B375" s="6" t="s">
        <v>398</v>
      </c>
      <c r="C375" s="25"/>
      <c r="D375" s="7"/>
      <c r="E375" s="7"/>
      <c r="F375" s="7"/>
      <c r="G375" s="7">
        <v>22308995.560000002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8">
        <f t="shared" si="43"/>
        <v>22308995.560000002</v>
      </c>
      <c r="AC375" s="9">
        <f t="shared" si="51"/>
        <v>0</v>
      </c>
      <c r="AD375" s="9">
        <f t="shared" si="51"/>
        <v>0</v>
      </c>
      <c r="AE375" s="9">
        <f t="shared" si="51"/>
        <v>0</v>
      </c>
      <c r="AF375" s="9">
        <f t="shared" si="50"/>
        <v>1</v>
      </c>
      <c r="AG375" s="9">
        <f t="shared" si="50"/>
        <v>0</v>
      </c>
      <c r="AH375" s="9">
        <f t="shared" si="50"/>
        <v>0</v>
      </c>
      <c r="AI375" s="9">
        <f t="shared" si="50"/>
        <v>0</v>
      </c>
      <c r="AJ375" s="9">
        <f t="shared" si="50"/>
        <v>0</v>
      </c>
      <c r="AK375" s="9">
        <f t="shared" si="50"/>
        <v>0</v>
      </c>
      <c r="AL375" s="9">
        <f t="shared" si="50"/>
        <v>0</v>
      </c>
      <c r="AM375" s="9">
        <f t="shared" si="50"/>
        <v>0</v>
      </c>
      <c r="AN375" s="9">
        <f t="shared" si="50"/>
        <v>0</v>
      </c>
      <c r="AO375" s="9">
        <f t="shared" si="50"/>
        <v>0</v>
      </c>
      <c r="AP375" s="9">
        <f t="shared" si="49"/>
        <v>0</v>
      </c>
      <c r="AQ375" s="9">
        <f t="shared" si="49"/>
        <v>0</v>
      </c>
      <c r="AR375" s="9">
        <f t="shared" si="49"/>
        <v>0</v>
      </c>
      <c r="AS375" s="9">
        <f t="shared" si="49"/>
        <v>0</v>
      </c>
      <c r="AT375" s="9">
        <f t="shared" si="49"/>
        <v>0</v>
      </c>
      <c r="AU375" s="9">
        <f t="shared" si="49"/>
        <v>0</v>
      </c>
      <c r="AV375" s="9">
        <f t="shared" si="48"/>
        <v>0</v>
      </c>
      <c r="AW375" s="9">
        <f t="shared" si="48"/>
        <v>0</v>
      </c>
      <c r="AX375" s="9">
        <f t="shared" si="48"/>
        <v>0</v>
      </c>
      <c r="AY375" s="9">
        <f t="shared" si="48"/>
        <v>0</v>
      </c>
      <c r="AZ375" s="9">
        <f t="shared" si="48"/>
        <v>0</v>
      </c>
      <c r="BA375" s="10">
        <f t="shared" si="48"/>
        <v>1</v>
      </c>
    </row>
    <row r="376" spans="1:53" x14ac:dyDescent="0.2">
      <c r="A376" s="5">
        <v>375</v>
      </c>
      <c r="B376" s="6" t="s">
        <v>399</v>
      </c>
      <c r="C376" s="25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>
        <v>15676201.6</v>
      </c>
      <c r="T376" s="7"/>
      <c r="U376" s="7"/>
      <c r="V376" s="7"/>
      <c r="W376" s="7"/>
      <c r="X376" s="7"/>
      <c r="Y376" s="7"/>
      <c r="Z376" s="7"/>
      <c r="AA376" s="7"/>
      <c r="AB376" s="8">
        <f t="shared" si="43"/>
        <v>15676201.6</v>
      </c>
      <c r="AC376" s="9">
        <f t="shared" si="51"/>
        <v>0</v>
      </c>
      <c r="AD376" s="9">
        <f t="shared" si="51"/>
        <v>0</v>
      </c>
      <c r="AE376" s="9">
        <f t="shared" si="51"/>
        <v>0</v>
      </c>
      <c r="AF376" s="9">
        <f t="shared" si="50"/>
        <v>0</v>
      </c>
      <c r="AG376" s="9">
        <f t="shared" si="50"/>
        <v>0</v>
      </c>
      <c r="AH376" s="9">
        <f t="shared" si="50"/>
        <v>0</v>
      </c>
      <c r="AI376" s="9">
        <f t="shared" si="50"/>
        <v>0</v>
      </c>
      <c r="AJ376" s="9">
        <f t="shared" si="50"/>
        <v>0</v>
      </c>
      <c r="AK376" s="9">
        <f t="shared" si="50"/>
        <v>0</v>
      </c>
      <c r="AL376" s="9">
        <f t="shared" si="50"/>
        <v>0</v>
      </c>
      <c r="AM376" s="9">
        <f t="shared" si="50"/>
        <v>0</v>
      </c>
      <c r="AN376" s="9">
        <f t="shared" si="50"/>
        <v>0</v>
      </c>
      <c r="AO376" s="9">
        <f t="shared" si="50"/>
        <v>0</v>
      </c>
      <c r="AP376" s="9">
        <f t="shared" si="49"/>
        <v>0</v>
      </c>
      <c r="AQ376" s="9">
        <f t="shared" si="49"/>
        <v>0</v>
      </c>
      <c r="AR376" s="9">
        <f t="shared" si="49"/>
        <v>1</v>
      </c>
      <c r="AS376" s="9">
        <f t="shared" si="49"/>
        <v>0</v>
      </c>
      <c r="AT376" s="9">
        <f t="shared" si="49"/>
        <v>0</v>
      </c>
      <c r="AU376" s="9">
        <f t="shared" si="49"/>
        <v>0</v>
      </c>
      <c r="AV376" s="9">
        <f t="shared" si="48"/>
        <v>0</v>
      </c>
      <c r="AW376" s="9">
        <f t="shared" si="48"/>
        <v>0</v>
      </c>
      <c r="AX376" s="9">
        <f t="shared" si="48"/>
        <v>0</v>
      </c>
      <c r="AY376" s="9">
        <f t="shared" si="48"/>
        <v>0</v>
      </c>
      <c r="AZ376" s="9">
        <f t="shared" si="48"/>
        <v>0</v>
      </c>
      <c r="BA376" s="10">
        <f t="shared" si="48"/>
        <v>1</v>
      </c>
    </row>
    <row r="377" spans="1:53" x14ac:dyDescent="0.2">
      <c r="A377" s="5">
        <v>376</v>
      </c>
      <c r="B377" s="6" t="s">
        <v>400</v>
      </c>
      <c r="C377" s="25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>
        <v>65860452.229999997</v>
      </c>
      <c r="AA377" s="7"/>
      <c r="AB377" s="8">
        <f t="shared" si="43"/>
        <v>65860452.229999997</v>
      </c>
      <c r="AC377" s="9">
        <f t="shared" si="51"/>
        <v>0</v>
      </c>
      <c r="AD377" s="9">
        <f t="shared" si="51"/>
        <v>0</v>
      </c>
      <c r="AE377" s="9">
        <f t="shared" si="51"/>
        <v>0</v>
      </c>
      <c r="AF377" s="9">
        <f t="shared" si="50"/>
        <v>0</v>
      </c>
      <c r="AG377" s="9">
        <f t="shared" si="50"/>
        <v>0</v>
      </c>
      <c r="AH377" s="9">
        <f t="shared" si="50"/>
        <v>0</v>
      </c>
      <c r="AI377" s="9">
        <f t="shared" si="50"/>
        <v>0</v>
      </c>
      <c r="AJ377" s="9">
        <f t="shared" si="50"/>
        <v>0</v>
      </c>
      <c r="AK377" s="9">
        <f t="shared" si="50"/>
        <v>0</v>
      </c>
      <c r="AL377" s="9">
        <f t="shared" si="50"/>
        <v>0</v>
      </c>
      <c r="AM377" s="9">
        <f t="shared" si="50"/>
        <v>0</v>
      </c>
      <c r="AN377" s="9">
        <f t="shared" si="50"/>
        <v>0</v>
      </c>
      <c r="AO377" s="9">
        <f t="shared" si="50"/>
        <v>0</v>
      </c>
      <c r="AP377" s="9">
        <f t="shared" si="49"/>
        <v>0</v>
      </c>
      <c r="AQ377" s="9">
        <f t="shared" si="49"/>
        <v>0</v>
      </c>
      <c r="AR377" s="9">
        <f t="shared" si="49"/>
        <v>0</v>
      </c>
      <c r="AS377" s="9">
        <f t="shared" si="49"/>
        <v>0</v>
      </c>
      <c r="AT377" s="9">
        <f t="shared" si="49"/>
        <v>0</v>
      </c>
      <c r="AU377" s="9">
        <f t="shared" si="49"/>
        <v>0</v>
      </c>
      <c r="AV377" s="9">
        <f t="shared" si="48"/>
        <v>0</v>
      </c>
      <c r="AW377" s="9">
        <f t="shared" si="48"/>
        <v>0</v>
      </c>
      <c r="AX377" s="9">
        <f t="shared" si="48"/>
        <v>0</v>
      </c>
      <c r="AY377" s="9">
        <f t="shared" si="48"/>
        <v>1</v>
      </c>
      <c r="AZ377" s="9">
        <f t="shared" si="48"/>
        <v>0</v>
      </c>
      <c r="BA377" s="10">
        <f t="shared" si="48"/>
        <v>1</v>
      </c>
    </row>
    <row r="378" spans="1:53" x14ac:dyDescent="0.2">
      <c r="A378" s="5">
        <v>377</v>
      </c>
      <c r="B378" s="6" t="s">
        <v>401</v>
      </c>
      <c r="C378" s="25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>
        <v>6143343.3400000008</v>
      </c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8">
        <f t="shared" si="43"/>
        <v>6143343.3400000008</v>
      </c>
      <c r="AC378" s="9">
        <f t="shared" si="51"/>
        <v>0</v>
      </c>
      <c r="AD378" s="9">
        <f t="shared" si="51"/>
        <v>0</v>
      </c>
      <c r="AE378" s="9">
        <f t="shared" si="51"/>
        <v>0</v>
      </c>
      <c r="AF378" s="9">
        <f t="shared" si="50"/>
        <v>0</v>
      </c>
      <c r="AG378" s="9">
        <f t="shared" si="50"/>
        <v>0</v>
      </c>
      <c r="AH378" s="9">
        <f t="shared" si="50"/>
        <v>0</v>
      </c>
      <c r="AI378" s="9">
        <f t="shared" si="50"/>
        <v>0</v>
      </c>
      <c r="AJ378" s="9">
        <f t="shared" si="50"/>
        <v>0</v>
      </c>
      <c r="AK378" s="9">
        <f t="shared" si="50"/>
        <v>0</v>
      </c>
      <c r="AL378" s="9">
        <f t="shared" si="50"/>
        <v>0</v>
      </c>
      <c r="AM378" s="9">
        <f t="shared" si="50"/>
        <v>0</v>
      </c>
      <c r="AN378" s="9">
        <f t="shared" si="50"/>
        <v>0</v>
      </c>
      <c r="AO378" s="9">
        <f t="shared" si="50"/>
        <v>1</v>
      </c>
      <c r="AP378" s="9">
        <f t="shared" si="49"/>
        <v>0</v>
      </c>
      <c r="AQ378" s="9">
        <f t="shared" si="49"/>
        <v>0</v>
      </c>
      <c r="AR378" s="9">
        <f t="shared" si="49"/>
        <v>0</v>
      </c>
      <c r="AS378" s="9">
        <f t="shared" si="49"/>
        <v>0</v>
      </c>
      <c r="AT378" s="9">
        <f t="shared" si="49"/>
        <v>0</v>
      </c>
      <c r="AU378" s="9">
        <f t="shared" si="49"/>
        <v>0</v>
      </c>
      <c r="AV378" s="9">
        <f t="shared" si="48"/>
        <v>0</v>
      </c>
      <c r="AW378" s="9">
        <f t="shared" si="48"/>
        <v>0</v>
      </c>
      <c r="AX378" s="9">
        <f t="shared" si="48"/>
        <v>0</v>
      </c>
      <c r="AY378" s="9">
        <f t="shared" si="48"/>
        <v>0</v>
      </c>
      <c r="AZ378" s="9">
        <f t="shared" si="48"/>
        <v>0</v>
      </c>
      <c r="BA378" s="10">
        <f t="shared" si="48"/>
        <v>1</v>
      </c>
    </row>
    <row r="379" spans="1:53" x14ac:dyDescent="0.2">
      <c r="A379" s="5">
        <v>378</v>
      </c>
      <c r="B379" s="6" t="s">
        <v>402</v>
      </c>
      <c r="C379" s="25"/>
      <c r="D379" s="7"/>
      <c r="E379" s="7"/>
      <c r="F379" s="7"/>
      <c r="G379" s="7"/>
      <c r="H379" s="7"/>
      <c r="I379" s="7">
        <v>26567631.259999994</v>
      </c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8">
        <f t="shared" si="43"/>
        <v>26567631.259999994</v>
      </c>
      <c r="AC379" s="9">
        <f t="shared" si="51"/>
        <v>0</v>
      </c>
      <c r="AD379" s="9">
        <f t="shared" si="51"/>
        <v>0</v>
      </c>
      <c r="AE379" s="9">
        <f t="shared" si="51"/>
        <v>0</v>
      </c>
      <c r="AF379" s="9">
        <f t="shared" si="50"/>
        <v>0</v>
      </c>
      <c r="AG379" s="9">
        <f t="shared" si="50"/>
        <v>0</v>
      </c>
      <c r="AH379" s="9">
        <f t="shared" si="50"/>
        <v>1</v>
      </c>
      <c r="AI379" s="9">
        <f t="shared" si="50"/>
        <v>0</v>
      </c>
      <c r="AJ379" s="9">
        <f t="shared" si="50"/>
        <v>0</v>
      </c>
      <c r="AK379" s="9">
        <f t="shared" si="50"/>
        <v>0</v>
      </c>
      <c r="AL379" s="9">
        <f t="shared" si="50"/>
        <v>0</v>
      </c>
      <c r="AM379" s="9">
        <f t="shared" si="50"/>
        <v>0</v>
      </c>
      <c r="AN379" s="9">
        <f t="shared" si="50"/>
        <v>0</v>
      </c>
      <c r="AO379" s="9">
        <f t="shared" si="50"/>
        <v>0</v>
      </c>
      <c r="AP379" s="9">
        <f t="shared" si="49"/>
        <v>0</v>
      </c>
      <c r="AQ379" s="9">
        <f t="shared" si="49"/>
        <v>0</v>
      </c>
      <c r="AR379" s="9">
        <f t="shared" si="49"/>
        <v>0</v>
      </c>
      <c r="AS379" s="9">
        <f t="shared" si="49"/>
        <v>0</v>
      </c>
      <c r="AT379" s="9">
        <f t="shared" si="49"/>
        <v>0</v>
      </c>
      <c r="AU379" s="9">
        <f t="shared" si="49"/>
        <v>0</v>
      </c>
      <c r="AV379" s="9">
        <f t="shared" si="48"/>
        <v>0</v>
      </c>
      <c r="AW379" s="9">
        <f t="shared" si="48"/>
        <v>0</v>
      </c>
      <c r="AX379" s="9">
        <f t="shared" si="48"/>
        <v>0</v>
      </c>
      <c r="AY379" s="9">
        <f t="shared" si="48"/>
        <v>0</v>
      </c>
      <c r="AZ379" s="9">
        <f t="shared" si="48"/>
        <v>0</v>
      </c>
      <c r="BA379" s="10">
        <f t="shared" si="48"/>
        <v>1</v>
      </c>
    </row>
    <row r="380" spans="1:53" x14ac:dyDescent="0.2">
      <c r="A380" s="5">
        <v>379</v>
      </c>
      <c r="B380" s="6" t="s">
        <v>403</v>
      </c>
      <c r="C380" s="25"/>
      <c r="D380" s="7"/>
      <c r="E380" s="7"/>
      <c r="F380" s="7"/>
      <c r="G380" s="7"/>
      <c r="H380" s="7"/>
      <c r="I380" s="7"/>
      <c r="J380" s="7">
        <v>21148724.789999992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8">
        <f t="shared" si="43"/>
        <v>21148724.789999992</v>
      </c>
      <c r="AC380" s="9">
        <f t="shared" si="51"/>
        <v>0</v>
      </c>
      <c r="AD380" s="9">
        <f t="shared" si="51"/>
        <v>0</v>
      </c>
      <c r="AE380" s="9">
        <f t="shared" si="51"/>
        <v>0</v>
      </c>
      <c r="AF380" s="9">
        <f t="shared" si="50"/>
        <v>0</v>
      </c>
      <c r="AG380" s="9">
        <f t="shared" si="50"/>
        <v>0</v>
      </c>
      <c r="AH380" s="9">
        <f t="shared" si="50"/>
        <v>0</v>
      </c>
      <c r="AI380" s="9">
        <f t="shared" si="50"/>
        <v>1</v>
      </c>
      <c r="AJ380" s="9">
        <f t="shared" si="50"/>
        <v>0</v>
      </c>
      <c r="AK380" s="9">
        <f t="shared" si="50"/>
        <v>0</v>
      </c>
      <c r="AL380" s="9">
        <f t="shared" si="50"/>
        <v>0</v>
      </c>
      <c r="AM380" s="9">
        <f t="shared" si="50"/>
        <v>0</v>
      </c>
      <c r="AN380" s="9">
        <f t="shared" si="50"/>
        <v>0</v>
      </c>
      <c r="AO380" s="9">
        <f t="shared" si="50"/>
        <v>0</v>
      </c>
      <c r="AP380" s="9">
        <f t="shared" si="49"/>
        <v>0</v>
      </c>
      <c r="AQ380" s="9">
        <f t="shared" si="49"/>
        <v>0</v>
      </c>
      <c r="AR380" s="9">
        <f t="shared" si="49"/>
        <v>0</v>
      </c>
      <c r="AS380" s="9">
        <f t="shared" si="49"/>
        <v>0</v>
      </c>
      <c r="AT380" s="9">
        <f t="shared" si="49"/>
        <v>0</v>
      </c>
      <c r="AU380" s="9">
        <f t="shared" si="49"/>
        <v>0</v>
      </c>
      <c r="AV380" s="9">
        <f t="shared" si="48"/>
        <v>0</v>
      </c>
      <c r="AW380" s="9">
        <f t="shared" si="48"/>
        <v>0</v>
      </c>
      <c r="AX380" s="9">
        <f t="shared" si="48"/>
        <v>0</v>
      </c>
      <c r="AY380" s="9">
        <f t="shared" si="48"/>
        <v>0</v>
      </c>
      <c r="AZ380" s="9">
        <f t="shared" si="48"/>
        <v>0</v>
      </c>
      <c r="BA380" s="10">
        <f t="shared" si="48"/>
        <v>1</v>
      </c>
    </row>
    <row r="381" spans="1:53" x14ac:dyDescent="0.2">
      <c r="A381" s="5">
        <v>380</v>
      </c>
      <c r="B381" s="6" t="s">
        <v>404</v>
      </c>
      <c r="C381" s="25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>
        <v>22904101.800000004</v>
      </c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8">
        <f t="shared" si="43"/>
        <v>22904101.800000004</v>
      </c>
      <c r="AC381" s="9">
        <f t="shared" si="51"/>
        <v>0</v>
      </c>
      <c r="AD381" s="9">
        <f t="shared" si="51"/>
        <v>0</v>
      </c>
      <c r="AE381" s="9">
        <f t="shared" si="51"/>
        <v>0</v>
      </c>
      <c r="AF381" s="9">
        <f t="shared" si="50"/>
        <v>0</v>
      </c>
      <c r="AG381" s="9">
        <f t="shared" si="50"/>
        <v>0</v>
      </c>
      <c r="AH381" s="9">
        <f t="shared" si="50"/>
        <v>0</v>
      </c>
      <c r="AI381" s="9">
        <f t="shared" si="50"/>
        <v>0</v>
      </c>
      <c r="AJ381" s="9">
        <f t="shared" si="50"/>
        <v>0</v>
      </c>
      <c r="AK381" s="9">
        <f t="shared" si="50"/>
        <v>0</v>
      </c>
      <c r="AL381" s="9">
        <f t="shared" si="50"/>
        <v>0</v>
      </c>
      <c r="AM381" s="9">
        <f t="shared" si="50"/>
        <v>0</v>
      </c>
      <c r="AN381" s="9">
        <f t="shared" si="50"/>
        <v>0</v>
      </c>
      <c r="AO381" s="9">
        <f t="shared" si="50"/>
        <v>0</v>
      </c>
      <c r="AP381" s="9">
        <f t="shared" si="49"/>
        <v>1</v>
      </c>
      <c r="AQ381" s="9">
        <f t="shared" si="49"/>
        <v>0</v>
      </c>
      <c r="AR381" s="9">
        <f t="shared" si="49"/>
        <v>0</v>
      </c>
      <c r="AS381" s="9">
        <f t="shared" si="49"/>
        <v>0</v>
      </c>
      <c r="AT381" s="9">
        <f t="shared" si="49"/>
        <v>0</v>
      </c>
      <c r="AU381" s="9">
        <f t="shared" si="49"/>
        <v>0</v>
      </c>
      <c r="AV381" s="9">
        <f t="shared" si="48"/>
        <v>0</v>
      </c>
      <c r="AW381" s="9">
        <f t="shared" si="48"/>
        <v>0</v>
      </c>
      <c r="AX381" s="9">
        <f t="shared" si="48"/>
        <v>0</v>
      </c>
      <c r="AY381" s="9">
        <f t="shared" si="48"/>
        <v>0</v>
      </c>
      <c r="AZ381" s="9">
        <f t="shared" si="48"/>
        <v>0</v>
      </c>
      <c r="BA381" s="10">
        <f t="shared" si="48"/>
        <v>1</v>
      </c>
    </row>
    <row r="382" spans="1:53" x14ac:dyDescent="0.2">
      <c r="A382" s="5">
        <v>381</v>
      </c>
      <c r="B382" s="6" t="s">
        <v>405</v>
      </c>
      <c r="C382" s="25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>
        <v>11376775.089999998</v>
      </c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8">
        <f t="shared" si="43"/>
        <v>11376775.089999998</v>
      </c>
      <c r="AC382" s="9">
        <f t="shared" si="51"/>
        <v>0</v>
      </c>
      <c r="AD382" s="9">
        <f t="shared" si="51"/>
        <v>0</v>
      </c>
      <c r="AE382" s="9">
        <f t="shared" si="51"/>
        <v>0</v>
      </c>
      <c r="AF382" s="9">
        <f t="shared" si="50"/>
        <v>0</v>
      </c>
      <c r="AG382" s="9">
        <f t="shared" si="50"/>
        <v>0</v>
      </c>
      <c r="AH382" s="9">
        <f t="shared" si="50"/>
        <v>0</v>
      </c>
      <c r="AI382" s="9">
        <f t="shared" si="50"/>
        <v>0</v>
      </c>
      <c r="AJ382" s="9">
        <f t="shared" si="50"/>
        <v>0</v>
      </c>
      <c r="AK382" s="9">
        <f t="shared" si="50"/>
        <v>0</v>
      </c>
      <c r="AL382" s="9">
        <f t="shared" si="50"/>
        <v>0</v>
      </c>
      <c r="AM382" s="9">
        <f t="shared" si="50"/>
        <v>0</v>
      </c>
      <c r="AN382" s="9">
        <f t="shared" si="50"/>
        <v>0</v>
      </c>
      <c r="AO382" s="9">
        <f t="shared" si="50"/>
        <v>1</v>
      </c>
      <c r="AP382" s="9">
        <f t="shared" si="49"/>
        <v>0</v>
      </c>
      <c r="AQ382" s="9">
        <f t="shared" si="49"/>
        <v>0</v>
      </c>
      <c r="AR382" s="9">
        <f t="shared" si="49"/>
        <v>0</v>
      </c>
      <c r="AS382" s="9">
        <f t="shared" si="49"/>
        <v>0</v>
      </c>
      <c r="AT382" s="9">
        <f t="shared" si="49"/>
        <v>0</v>
      </c>
      <c r="AU382" s="9">
        <f t="shared" si="49"/>
        <v>0</v>
      </c>
      <c r="AV382" s="9">
        <f t="shared" si="48"/>
        <v>0</v>
      </c>
      <c r="AW382" s="9">
        <f t="shared" si="48"/>
        <v>0</v>
      </c>
      <c r="AX382" s="9">
        <f t="shared" si="48"/>
        <v>0</v>
      </c>
      <c r="AY382" s="9">
        <f t="shared" si="48"/>
        <v>0</v>
      </c>
      <c r="AZ382" s="9">
        <f t="shared" si="48"/>
        <v>0</v>
      </c>
      <c r="BA382" s="10">
        <f t="shared" si="48"/>
        <v>1</v>
      </c>
    </row>
    <row r="383" spans="1:53" x14ac:dyDescent="0.2">
      <c r="A383" s="5">
        <v>382</v>
      </c>
      <c r="B383" s="6" t="s">
        <v>406</v>
      </c>
      <c r="C383" s="25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>
        <v>25137318.440000009</v>
      </c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8">
        <f t="shared" si="43"/>
        <v>25137318.440000009</v>
      </c>
      <c r="AC383" s="9">
        <f t="shared" si="51"/>
        <v>0</v>
      </c>
      <c r="AD383" s="9">
        <f t="shared" si="51"/>
        <v>0</v>
      </c>
      <c r="AE383" s="9">
        <f t="shared" si="51"/>
        <v>0</v>
      </c>
      <c r="AF383" s="9">
        <f t="shared" si="50"/>
        <v>0</v>
      </c>
      <c r="AG383" s="9">
        <f t="shared" si="50"/>
        <v>0</v>
      </c>
      <c r="AH383" s="9">
        <f t="shared" si="50"/>
        <v>0</v>
      </c>
      <c r="AI383" s="9">
        <f t="shared" si="50"/>
        <v>0</v>
      </c>
      <c r="AJ383" s="9">
        <f t="shared" si="50"/>
        <v>0</v>
      </c>
      <c r="AK383" s="9">
        <f t="shared" si="50"/>
        <v>0</v>
      </c>
      <c r="AL383" s="9">
        <f t="shared" si="50"/>
        <v>0</v>
      </c>
      <c r="AM383" s="9">
        <f t="shared" si="50"/>
        <v>1</v>
      </c>
      <c r="AN383" s="9">
        <f t="shared" si="50"/>
        <v>0</v>
      </c>
      <c r="AO383" s="9">
        <f t="shared" si="50"/>
        <v>0</v>
      </c>
      <c r="AP383" s="9">
        <f t="shared" si="49"/>
        <v>0</v>
      </c>
      <c r="AQ383" s="9">
        <f t="shared" si="49"/>
        <v>0</v>
      </c>
      <c r="AR383" s="9">
        <f t="shared" si="49"/>
        <v>0</v>
      </c>
      <c r="AS383" s="9">
        <f t="shared" si="49"/>
        <v>0</v>
      </c>
      <c r="AT383" s="9">
        <f t="shared" si="49"/>
        <v>0</v>
      </c>
      <c r="AU383" s="9">
        <f t="shared" si="49"/>
        <v>0</v>
      </c>
      <c r="AV383" s="9">
        <f t="shared" si="48"/>
        <v>0</v>
      </c>
      <c r="AW383" s="9">
        <f t="shared" si="48"/>
        <v>0</v>
      </c>
      <c r="AX383" s="9">
        <f t="shared" si="48"/>
        <v>0</v>
      </c>
      <c r="AY383" s="9">
        <f t="shared" si="48"/>
        <v>0</v>
      </c>
      <c r="AZ383" s="9">
        <f t="shared" si="48"/>
        <v>0</v>
      </c>
      <c r="BA383" s="10">
        <f t="shared" si="48"/>
        <v>1</v>
      </c>
    </row>
    <row r="384" spans="1:53" x14ac:dyDescent="0.2">
      <c r="A384" s="5">
        <v>383</v>
      </c>
      <c r="B384" s="6" t="s">
        <v>407</v>
      </c>
      <c r="C384" s="25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>
        <v>3869935.51</v>
      </c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8">
        <f t="shared" si="43"/>
        <v>3869935.51</v>
      </c>
      <c r="AC384" s="9">
        <f t="shared" si="51"/>
        <v>0</v>
      </c>
      <c r="AD384" s="9">
        <f t="shared" si="51"/>
        <v>0</v>
      </c>
      <c r="AE384" s="9">
        <f t="shared" si="51"/>
        <v>0</v>
      </c>
      <c r="AF384" s="9">
        <f t="shared" si="50"/>
        <v>0</v>
      </c>
      <c r="AG384" s="9">
        <f t="shared" si="50"/>
        <v>0</v>
      </c>
      <c r="AH384" s="9">
        <f t="shared" si="50"/>
        <v>0</v>
      </c>
      <c r="AI384" s="9">
        <f t="shared" si="50"/>
        <v>0</v>
      </c>
      <c r="AJ384" s="9">
        <f t="shared" si="50"/>
        <v>0</v>
      </c>
      <c r="AK384" s="9">
        <f t="shared" si="50"/>
        <v>0</v>
      </c>
      <c r="AL384" s="9">
        <f t="shared" si="50"/>
        <v>0</v>
      </c>
      <c r="AM384" s="9">
        <f t="shared" si="50"/>
        <v>0</v>
      </c>
      <c r="AN384" s="9">
        <f t="shared" si="50"/>
        <v>0</v>
      </c>
      <c r="AO384" s="9">
        <f t="shared" si="50"/>
        <v>1</v>
      </c>
      <c r="AP384" s="9">
        <f t="shared" si="49"/>
        <v>0</v>
      </c>
      <c r="AQ384" s="9">
        <f t="shared" si="49"/>
        <v>0</v>
      </c>
      <c r="AR384" s="9">
        <f t="shared" si="49"/>
        <v>0</v>
      </c>
      <c r="AS384" s="9">
        <f t="shared" si="49"/>
        <v>0</v>
      </c>
      <c r="AT384" s="9">
        <f t="shared" si="49"/>
        <v>0</v>
      </c>
      <c r="AU384" s="9">
        <f t="shared" si="49"/>
        <v>0</v>
      </c>
      <c r="AV384" s="9">
        <f t="shared" si="48"/>
        <v>0</v>
      </c>
      <c r="AW384" s="9">
        <f t="shared" si="48"/>
        <v>0</v>
      </c>
      <c r="AX384" s="9">
        <f t="shared" si="48"/>
        <v>0</v>
      </c>
      <c r="AY384" s="9">
        <f t="shared" si="48"/>
        <v>0</v>
      </c>
      <c r="AZ384" s="9">
        <f t="shared" si="48"/>
        <v>0</v>
      </c>
      <c r="BA384" s="10">
        <f t="shared" si="48"/>
        <v>1</v>
      </c>
    </row>
    <row r="385" spans="1:53" x14ac:dyDescent="0.2">
      <c r="A385" s="5">
        <v>384</v>
      </c>
      <c r="B385" s="6" t="s">
        <v>408</v>
      </c>
      <c r="C385" s="25"/>
      <c r="D385" s="7"/>
      <c r="E385" s="7"/>
      <c r="F385" s="7"/>
      <c r="G385" s="7"/>
      <c r="H385" s="7"/>
      <c r="I385" s="7"/>
      <c r="J385" s="7"/>
      <c r="K385" s="7">
        <v>8996202.2399999984</v>
      </c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8">
        <f t="shared" si="43"/>
        <v>8996202.2399999984</v>
      </c>
      <c r="AC385" s="9">
        <f t="shared" si="51"/>
        <v>0</v>
      </c>
      <c r="AD385" s="9">
        <f t="shared" si="51"/>
        <v>0</v>
      </c>
      <c r="AE385" s="9">
        <f t="shared" si="51"/>
        <v>0</v>
      </c>
      <c r="AF385" s="9">
        <f t="shared" si="50"/>
        <v>0</v>
      </c>
      <c r="AG385" s="9">
        <f t="shared" si="50"/>
        <v>0</v>
      </c>
      <c r="AH385" s="9">
        <f t="shared" si="50"/>
        <v>0</v>
      </c>
      <c r="AI385" s="9">
        <f t="shared" si="50"/>
        <v>0</v>
      </c>
      <c r="AJ385" s="9">
        <f t="shared" si="50"/>
        <v>1</v>
      </c>
      <c r="AK385" s="9">
        <f t="shared" si="50"/>
        <v>0</v>
      </c>
      <c r="AL385" s="9">
        <f t="shared" si="50"/>
        <v>0</v>
      </c>
      <c r="AM385" s="9">
        <f t="shared" si="50"/>
        <v>0</v>
      </c>
      <c r="AN385" s="9">
        <f t="shared" si="50"/>
        <v>0</v>
      </c>
      <c r="AO385" s="9">
        <f t="shared" si="50"/>
        <v>0</v>
      </c>
      <c r="AP385" s="9">
        <f t="shared" si="49"/>
        <v>0</v>
      </c>
      <c r="AQ385" s="9">
        <f t="shared" si="49"/>
        <v>0</v>
      </c>
      <c r="AR385" s="9">
        <f t="shared" si="49"/>
        <v>0</v>
      </c>
      <c r="AS385" s="9">
        <f t="shared" si="49"/>
        <v>0</v>
      </c>
      <c r="AT385" s="9">
        <f t="shared" si="49"/>
        <v>0</v>
      </c>
      <c r="AU385" s="9">
        <f t="shared" si="49"/>
        <v>0</v>
      </c>
      <c r="AV385" s="9">
        <f t="shared" si="48"/>
        <v>0</v>
      </c>
      <c r="AW385" s="9">
        <f t="shared" si="48"/>
        <v>0</v>
      </c>
      <c r="AX385" s="9">
        <f t="shared" si="48"/>
        <v>0</v>
      </c>
      <c r="AY385" s="9">
        <f t="shared" si="48"/>
        <v>0</v>
      </c>
      <c r="AZ385" s="9">
        <f t="shared" si="48"/>
        <v>0</v>
      </c>
      <c r="BA385" s="10">
        <f t="shared" si="48"/>
        <v>1</v>
      </c>
    </row>
    <row r="386" spans="1:53" x14ac:dyDescent="0.2">
      <c r="A386" s="5">
        <v>385</v>
      </c>
      <c r="B386" s="6" t="s">
        <v>409</v>
      </c>
      <c r="C386" s="25"/>
      <c r="D386" s="7"/>
      <c r="E386" s="7"/>
      <c r="F386" s="7"/>
      <c r="G386" s="7"/>
      <c r="H386" s="7"/>
      <c r="I386" s="7"/>
      <c r="J386" s="7">
        <v>229078.25666728115</v>
      </c>
      <c r="K386" s="7">
        <v>1318596.9840779803</v>
      </c>
      <c r="L386" s="7"/>
      <c r="M386" s="7">
        <v>2558293.3396167895</v>
      </c>
      <c r="N386" s="7"/>
      <c r="O386" s="7"/>
      <c r="P386" s="7"/>
      <c r="Q386" s="7">
        <v>1232753.9424473606</v>
      </c>
      <c r="R386" s="7"/>
      <c r="S386" s="7"/>
      <c r="T386" s="7"/>
      <c r="U386" s="7"/>
      <c r="V386" s="7">
        <v>51000</v>
      </c>
      <c r="W386" s="7">
        <v>2534605.4371905867</v>
      </c>
      <c r="X386" s="7"/>
      <c r="Y386" s="7"/>
      <c r="Z386" s="7"/>
      <c r="AA386" s="7"/>
      <c r="AB386" s="8">
        <f t="shared" ref="AB386:AB388" si="52">SUM(D386:AA386)</f>
        <v>7924327.9599999981</v>
      </c>
      <c r="AC386" s="9">
        <f t="shared" si="51"/>
        <v>0</v>
      </c>
      <c r="AD386" s="9">
        <f t="shared" si="51"/>
        <v>0</v>
      </c>
      <c r="AE386" s="9">
        <f t="shared" si="51"/>
        <v>0</v>
      </c>
      <c r="AF386" s="9">
        <f t="shared" si="50"/>
        <v>0</v>
      </c>
      <c r="AG386" s="9">
        <f t="shared" si="50"/>
        <v>0</v>
      </c>
      <c r="AH386" s="9">
        <f t="shared" si="50"/>
        <v>0</v>
      </c>
      <c r="AI386" s="9">
        <f t="shared" si="50"/>
        <v>2.8908225129450751E-2</v>
      </c>
      <c r="AJ386" s="9">
        <f t="shared" si="50"/>
        <v>0.16639858808645025</v>
      </c>
      <c r="AK386" s="9">
        <f t="shared" si="50"/>
        <v>0</v>
      </c>
      <c r="AL386" s="9">
        <f t="shared" si="50"/>
        <v>0.32284041656660434</v>
      </c>
      <c r="AM386" s="9">
        <f t="shared" si="50"/>
        <v>0</v>
      </c>
      <c r="AN386" s="9">
        <f t="shared" si="50"/>
        <v>0</v>
      </c>
      <c r="AO386" s="9">
        <f t="shared" si="50"/>
        <v>0</v>
      </c>
      <c r="AP386" s="9">
        <f t="shared" si="49"/>
        <v>0.15556573991762968</v>
      </c>
      <c r="AQ386" s="9">
        <f t="shared" si="49"/>
        <v>0</v>
      </c>
      <c r="AR386" s="9">
        <f t="shared" si="49"/>
        <v>0</v>
      </c>
      <c r="AS386" s="9">
        <f t="shared" si="49"/>
        <v>0</v>
      </c>
      <c r="AT386" s="9">
        <f t="shared" si="49"/>
        <v>0</v>
      </c>
      <c r="AU386" s="9">
        <f t="shared" si="49"/>
        <v>6.4358769926528905E-3</v>
      </c>
      <c r="AV386" s="9">
        <f t="shared" si="48"/>
        <v>0.31985115330721209</v>
      </c>
      <c r="AW386" s="9">
        <f t="shared" si="48"/>
        <v>0</v>
      </c>
      <c r="AX386" s="9">
        <f t="shared" si="48"/>
        <v>0</v>
      </c>
      <c r="AY386" s="9">
        <f t="shared" si="48"/>
        <v>0</v>
      </c>
      <c r="AZ386" s="9">
        <f t="shared" si="48"/>
        <v>0</v>
      </c>
      <c r="BA386" s="10">
        <f t="shared" si="48"/>
        <v>1</v>
      </c>
    </row>
    <row r="387" spans="1:53" x14ac:dyDescent="0.2">
      <c r="A387" s="5">
        <v>386</v>
      </c>
      <c r="B387" s="6" t="s">
        <v>410</v>
      </c>
      <c r="C387" s="25"/>
      <c r="D387" s="7">
        <v>4104378.1453250116</v>
      </c>
      <c r="E387" s="7">
        <v>498413.67782338889</v>
      </c>
      <c r="F387" s="7">
        <v>414822.1362905961</v>
      </c>
      <c r="G387" s="7">
        <v>459565.45104175602</v>
      </c>
      <c r="H387" s="7">
        <v>335310.38930984843</v>
      </c>
      <c r="I387" s="7">
        <v>489657.99053186522</v>
      </c>
      <c r="J387" s="7">
        <v>385869.70187058818</v>
      </c>
      <c r="K387" s="7">
        <v>430970.47206806764</v>
      </c>
      <c r="L387" s="7">
        <v>201002.92873258769</v>
      </c>
      <c r="M387" s="7">
        <v>468736.38919708034</v>
      </c>
      <c r="N387" s="7">
        <v>320863.29507534555</v>
      </c>
      <c r="O387" s="7">
        <v>333685.84351955593</v>
      </c>
      <c r="P387" s="7">
        <v>387973.20262141502</v>
      </c>
      <c r="Q387" s="7">
        <v>1426754.0676166518</v>
      </c>
      <c r="R387" s="7">
        <v>318726.28947206266</v>
      </c>
      <c r="S387" s="7">
        <v>289577.05000453966</v>
      </c>
      <c r="T387" s="7">
        <v>336857.01480941341</v>
      </c>
      <c r="U387" s="7">
        <v>261996.7425213528</v>
      </c>
      <c r="V387" s="7">
        <v>852010.79091852217</v>
      </c>
      <c r="W387" s="7">
        <v>363363.00822360913</v>
      </c>
      <c r="X387" s="7">
        <v>279151.94132361392</v>
      </c>
      <c r="Y387" s="7">
        <v>466282.78206301288</v>
      </c>
      <c r="Z387" s="7">
        <v>358461.16878562723</v>
      </c>
      <c r="AA387" s="7">
        <v>334157.30085450038</v>
      </c>
      <c r="AB387" s="8">
        <f t="shared" si="52"/>
        <v>14118587.780000014</v>
      </c>
      <c r="AC387" s="9">
        <f t="shared" si="51"/>
        <v>0.29070741417489049</v>
      </c>
      <c r="AD387" s="9">
        <f t="shared" si="51"/>
        <v>3.530194985432094E-2</v>
      </c>
      <c r="AE387" s="9">
        <f t="shared" si="51"/>
        <v>2.9381276849673395E-2</v>
      </c>
      <c r="AF387" s="9">
        <f t="shared" si="50"/>
        <v>3.2550383806287143E-2</v>
      </c>
      <c r="AG387" s="9">
        <f t="shared" si="50"/>
        <v>2.3749570037368717E-2</v>
      </c>
      <c r="AH387" s="9">
        <f t="shared" si="50"/>
        <v>3.4681796661384268E-2</v>
      </c>
      <c r="AI387" s="9">
        <f t="shared" si="50"/>
        <v>2.7330616056175257E-2</v>
      </c>
      <c r="AJ387" s="9">
        <f t="shared" si="50"/>
        <v>3.0525041086514902E-2</v>
      </c>
      <c r="AK387" s="9">
        <f t="shared" si="50"/>
        <v>1.4236758793774167E-2</v>
      </c>
      <c r="AL387" s="9">
        <f t="shared" si="50"/>
        <v>3.3199948642248685E-2</v>
      </c>
      <c r="AM387" s="9">
        <f t="shared" si="50"/>
        <v>2.2726302380601499E-2</v>
      </c>
      <c r="AN387" s="9">
        <f t="shared" si="50"/>
        <v>2.3634505711133923E-2</v>
      </c>
      <c r="AO387" s="9">
        <f t="shared" si="50"/>
        <v>2.7479604098294214E-2</v>
      </c>
      <c r="AP387" s="9">
        <f t="shared" si="49"/>
        <v>0.10105501271435594</v>
      </c>
      <c r="AQ387" s="9">
        <f t="shared" si="49"/>
        <v>2.2574941236230522E-2</v>
      </c>
      <c r="AR387" s="9">
        <f t="shared" si="49"/>
        <v>2.0510341014045766E-2</v>
      </c>
      <c r="AS387" s="9">
        <f t="shared" si="49"/>
        <v>2.3859115377431402E-2</v>
      </c>
      <c r="AT387" s="9">
        <f t="shared" si="49"/>
        <v>1.855686606931678E-2</v>
      </c>
      <c r="AU387" s="9">
        <f t="shared" si="49"/>
        <v>6.0346743186698616E-2</v>
      </c>
      <c r="AV387" s="9">
        <f t="shared" si="48"/>
        <v>2.5736498145964622E-2</v>
      </c>
      <c r="AW387" s="9">
        <f t="shared" si="48"/>
        <v>1.9771945018399968E-2</v>
      </c>
      <c r="AX387" s="9">
        <f t="shared" si="48"/>
        <v>3.3026163050353781E-2</v>
      </c>
      <c r="AY387" s="9">
        <f t="shared" si="48"/>
        <v>2.5389307653943479E-2</v>
      </c>
      <c r="AZ387" s="9">
        <f t="shared" si="48"/>
        <v>2.3667898380591437E-2</v>
      </c>
      <c r="BA387" s="10">
        <f t="shared" si="48"/>
        <v>1</v>
      </c>
    </row>
    <row r="388" spans="1:53" x14ac:dyDescent="0.2">
      <c r="A388" s="5">
        <v>387</v>
      </c>
      <c r="B388" s="6" t="s">
        <v>411</v>
      </c>
      <c r="C388" s="25"/>
      <c r="D388" s="7">
        <v>1807618.7171540398</v>
      </c>
      <c r="E388" s="7">
        <v>1510888.6428589071</v>
      </c>
      <c r="F388" s="7">
        <v>1216461.5209717746</v>
      </c>
      <c r="G388" s="7">
        <v>1218303.7447243996</v>
      </c>
      <c r="H388" s="7">
        <v>1648156.0969305874</v>
      </c>
      <c r="I388" s="7">
        <v>1543969.6394346433</v>
      </c>
      <c r="J388" s="7">
        <v>6528438.4370586881</v>
      </c>
      <c r="K388" s="7">
        <v>1453689.7963908461</v>
      </c>
      <c r="L388" s="7">
        <v>933434.11053441407</v>
      </c>
      <c r="M388" s="7">
        <v>17032814.257440809</v>
      </c>
      <c r="N388" s="7">
        <v>1561086.2702453984</v>
      </c>
      <c r="O388" s="7">
        <v>5605757.8585545653</v>
      </c>
      <c r="P388" s="7">
        <v>1580978.7020715727</v>
      </c>
      <c r="Q388" s="7">
        <v>2830231.1876941854</v>
      </c>
      <c r="R388" s="7">
        <v>1783083.7146206202</v>
      </c>
      <c r="S388" s="7">
        <v>1180197.9966427719</v>
      </c>
      <c r="T388" s="7">
        <v>1253443.7804194149</v>
      </c>
      <c r="U388" s="7">
        <v>1364836.9690429606</v>
      </c>
      <c r="V388" s="7">
        <v>89483287.381957516</v>
      </c>
      <c r="W388" s="7">
        <v>1633762.4762717239</v>
      </c>
      <c r="X388" s="7">
        <v>2074203.7798111753</v>
      </c>
      <c r="Y388" s="7">
        <v>1560858.5721866733</v>
      </c>
      <c r="Z388" s="7">
        <v>2191805.7693449208</v>
      </c>
      <c r="AA388" s="7">
        <v>2018126.3976373763</v>
      </c>
      <c r="AB388" s="11">
        <f t="shared" si="52"/>
        <v>151015435.81999996</v>
      </c>
      <c r="AC388" s="9">
        <f t="shared" si="51"/>
        <v>1.1969761285254291E-2</v>
      </c>
      <c r="AD388" s="9">
        <f t="shared" si="51"/>
        <v>1.0004862315265459E-2</v>
      </c>
      <c r="AE388" s="9">
        <f t="shared" si="51"/>
        <v>8.0552131268336914E-3</v>
      </c>
      <c r="AF388" s="9">
        <f t="shared" si="50"/>
        <v>8.0674120371147622E-3</v>
      </c>
      <c r="AG388" s="9">
        <f t="shared" si="50"/>
        <v>1.0913825384678401E-2</v>
      </c>
      <c r="AH388" s="9">
        <f t="shared" si="50"/>
        <v>1.022391936990434E-2</v>
      </c>
      <c r="AI388" s="9">
        <f t="shared" si="50"/>
        <v>4.3230272465922877E-2</v>
      </c>
      <c r="AJ388" s="9">
        <f t="shared" si="50"/>
        <v>9.6261007260446188E-3</v>
      </c>
      <c r="AK388" s="9">
        <f t="shared" si="50"/>
        <v>6.1810509996276372E-3</v>
      </c>
      <c r="AL388" s="9">
        <f t="shared" si="50"/>
        <v>0.11278856472488517</v>
      </c>
      <c r="AM388" s="9">
        <f t="shared" si="50"/>
        <v>1.0337262954404913E-2</v>
      </c>
      <c r="AN388" s="9">
        <f t="shared" si="50"/>
        <v>3.7120429631022911E-2</v>
      </c>
      <c r="AO388" s="9">
        <f t="shared" si="50"/>
        <v>1.0468987448117494E-2</v>
      </c>
      <c r="AP388" s="9">
        <f t="shared" si="49"/>
        <v>1.8741337084691306E-2</v>
      </c>
      <c r="AQ388" s="9">
        <f t="shared" si="49"/>
        <v>1.1807294432775294E-2</v>
      </c>
      <c r="AR388" s="9">
        <f t="shared" si="49"/>
        <v>7.8150818837452278E-3</v>
      </c>
      <c r="AS388" s="9">
        <f t="shared" si="49"/>
        <v>8.3001037186253845E-3</v>
      </c>
      <c r="AT388" s="9">
        <f t="shared" si="49"/>
        <v>9.0377315512948798E-3</v>
      </c>
      <c r="AU388" s="9">
        <f t="shared" si="49"/>
        <v>0.59254397999827946</v>
      </c>
      <c r="AV388" s="9">
        <f t="shared" si="48"/>
        <v>1.0818513136756806E-2</v>
      </c>
      <c r="AW388" s="9">
        <f t="shared" si="48"/>
        <v>1.3735044822063646E-2</v>
      </c>
      <c r="AX388" s="9">
        <f t="shared" si="48"/>
        <v>1.0335755174372437E-2</v>
      </c>
      <c r="AY388" s="9">
        <f t="shared" si="48"/>
        <v>1.4513786338751508E-2</v>
      </c>
      <c r="AZ388" s="9">
        <f t="shared" si="48"/>
        <v>1.3363709389567597E-2</v>
      </c>
      <c r="BA388" s="10">
        <f t="shared" si="48"/>
        <v>1</v>
      </c>
    </row>
    <row r="389" spans="1:53" ht="20.25" x14ac:dyDescent="0.2">
      <c r="B389" s="12" t="s">
        <v>27</v>
      </c>
      <c r="C389" s="12"/>
      <c r="D389" s="26">
        <f>SUM(D5:D388)</f>
        <v>2891886446.3460994</v>
      </c>
      <c r="E389" s="26">
        <f t="shared" ref="E389:AA389" si="53">SUM(E5:E388)</f>
        <v>677567759.38186836</v>
      </c>
      <c r="F389" s="26">
        <f t="shared" si="53"/>
        <v>963249659.25031137</v>
      </c>
      <c r="G389" s="26">
        <f t="shared" si="53"/>
        <v>674110715.51717913</v>
      </c>
      <c r="H389" s="26">
        <f t="shared" si="53"/>
        <v>1081752998.8777525</v>
      </c>
      <c r="I389" s="26">
        <f t="shared" si="53"/>
        <v>1342510128.5351622</v>
      </c>
      <c r="J389" s="26">
        <f t="shared" si="53"/>
        <v>2142214559.2521985</v>
      </c>
      <c r="K389" s="26">
        <f t="shared" si="53"/>
        <v>1817993351.4829316</v>
      </c>
      <c r="L389" s="26">
        <f t="shared" si="53"/>
        <v>273292953.77940983</v>
      </c>
      <c r="M389" s="26">
        <f t="shared" si="53"/>
        <v>6928962804.7018414</v>
      </c>
      <c r="N389" s="26">
        <f t="shared" si="53"/>
        <v>1361947814.05161</v>
      </c>
      <c r="O389" s="26">
        <f t="shared" si="53"/>
        <v>1611194173.2114949</v>
      </c>
      <c r="P389" s="26">
        <f t="shared" si="53"/>
        <v>1993255796.6327214</v>
      </c>
      <c r="Q389" s="26">
        <f t="shared" si="53"/>
        <v>5139870299.8790016</v>
      </c>
      <c r="R389" s="26">
        <f t="shared" si="53"/>
        <v>1232407138.2539539</v>
      </c>
      <c r="S389" s="26">
        <f t="shared" si="53"/>
        <v>2208455640.133687</v>
      </c>
      <c r="T389" s="26">
        <f t="shared" si="53"/>
        <v>660137029.182091</v>
      </c>
      <c r="U389" s="26">
        <f t="shared" si="53"/>
        <v>420518253.83424312</v>
      </c>
      <c r="V389" s="26">
        <f t="shared" si="53"/>
        <v>12428917294.196613</v>
      </c>
      <c r="W389" s="26">
        <f t="shared" si="53"/>
        <v>857559846.61565423</v>
      </c>
      <c r="X389" s="26">
        <f t="shared" si="53"/>
        <v>862173916.3547802</v>
      </c>
      <c r="Y389" s="26">
        <f t="shared" si="53"/>
        <v>2032106787.349715</v>
      </c>
      <c r="Z389" s="26">
        <f t="shared" si="53"/>
        <v>934541284.35090303</v>
      </c>
      <c r="AA389" s="26">
        <f t="shared" si="53"/>
        <v>979429493.39877367</v>
      </c>
      <c r="AB389" s="30">
        <f>SUM(AB5:AB388)</f>
        <v>51516056144.569984</v>
      </c>
      <c r="AC389" s="27">
        <f t="shared" si="51"/>
        <v>5.6135633485423879E-2</v>
      </c>
      <c r="AD389" s="27">
        <f t="shared" si="51"/>
        <v>1.3152554952584175E-2</v>
      </c>
      <c r="AE389" s="27">
        <f t="shared" si="51"/>
        <v>1.8698047392198172E-2</v>
      </c>
      <c r="AF389" s="27">
        <f t="shared" si="50"/>
        <v>1.3085448808919223E-2</v>
      </c>
      <c r="AG389" s="27">
        <f t="shared" si="50"/>
        <v>2.0998365943270564E-2</v>
      </c>
      <c r="AH389" s="27">
        <f t="shared" si="50"/>
        <v>2.6060033104391058E-2</v>
      </c>
      <c r="AI389" s="27">
        <f t="shared" si="50"/>
        <v>4.1583434749750292E-2</v>
      </c>
      <c r="AJ389" s="27">
        <f t="shared" si="50"/>
        <v>3.5289839470263019E-2</v>
      </c>
      <c r="AK389" s="27">
        <f t="shared" si="50"/>
        <v>5.3050053562420478E-3</v>
      </c>
      <c r="AL389" s="27">
        <f t="shared" si="50"/>
        <v>0.13450103372154554</v>
      </c>
      <c r="AM389" s="27">
        <f t="shared" si="50"/>
        <v>2.6437346256273253E-2</v>
      </c>
      <c r="AN389" s="27">
        <f t="shared" si="50"/>
        <v>3.127557297262791E-2</v>
      </c>
      <c r="AO389" s="27">
        <f t="shared" si="50"/>
        <v>3.8691933074982088E-2</v>
      </c>
      <c r="AP389" s="27">
        <f t="shared" si="49"/>
        <v>9.9772200834919042E-2</v>
      </c>
      <c r="AQ389" s="27">
        <f t="shared" si="49"/>
        <v>2.3922777294819276E-2</v>
      </c>
      <c r="AR389" s="27">
        <f t="shared" si="49"/>
        <v>4.2869268445862342E-2</v>
      </c>
      <c r="AS389" s="27">
        <f t="shared" si="49"/>
        <v>1.2814199660966715E-2</v>
      </c>
      <c r="AT389" s="27">
        <f t="shared" si="49"/>
        <v>8.1628580544702185E-3</v>
      </c>
      <c r="AU389" s="27">
        <f t="shared" si="49"/>
        <v>0.24126298137647081</v>
      </c>
      <c r="AV389" s="27">
        <f t="shared" si="48"/>
        <v>1.6646457644371612E-2</v>
      </c>
      <c r="AW389" s="27">
        <f t="shared" si="48"/>
        <v>1.6736023307670399E-2</v>
      </c>
      <c r="AX389" s="27">
        <f t="shared" si="48"/>
        <v>3.9446086122101327E-2</v>
      </c>
      <c r="AY389" s="27">
        <f t="shared" si="48"/>
        <v>1.8140776959484073E-2</v>
      </c>
      <c r="AZ389" s="28">
        <f t="shared" si="48"/>
        <v>1.9012121010393179E-2</v>
      </c>
      <c r="BA389" s="27">
        <f t="shared" si="48"/>
        <v>1</v>
      </c>
    </row>
    <row r="390" spans="1:53" x14ac:dyDescent="0.2"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</row>
    <row r="391" spans="1:53" x14ac:dyDescent="0.2">
      <c r="AB391" s="7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</row>
    <row r="394" spans="1:53" ht="18.75" x14ac:dyDescent="0.2">
      <c r="D394" s="13" t="s">
        <v>412</v>
      </c>
      <c r="E394" s="14" t="s">
        <v>413</v>
      </c>
      <c r="F394" s="15" t="s">
        <v>414</v>
      </c>
    </row>
    <row r="395" spans="1:53" ht="15.75" x14ac:dyDescent="0.2">
      <c r="B395" s="2" t="s">
        <v>3</v>
      </c>
      <c r="C395" s="2"/>
      <c r="D395" s="16">
        <v>2891886446.3460994</v>
      </c>
      <c r="E395" s="16">
        <v>853070</v>
      </c>
      <c r="F395" s="17">
        <f>D395/E395</f>
        <v>3389.9755545806315</v>
      </c>
    </row>
    <row r="396" spans="1:53" ht="15.75" x14ac:dyDescent="0.2">
      <c r="B396" s="2" t="s">
        <v>4</v>
      </c>
      <c r="C396" s="2"/>
      <c r="D396" s="16">
        <v>677567759.38186836</v>
      </c>
      <c r="E396" s="16">
        <v>206771</v>
      </c>
      <c r="F396" s="17">
        <f t="shared" ref="F396:F419" si="54">D396/E396</f>
        <v>3276.8993687793181</v>
      </c>
    </row>
    <row r="397" spans="1:53" ht="15.75" x14ac:dyDescent="0.2">
      <c r="B397" s="2" t="s">
        <v>5</v>
      </c>
      <c r="C397" s="2"/>
      <c r="D397" s="16">
        <v>963249659.25031137</v>
      </c>
      <c r="E397" s="16">
        <v>272236</v>
      </c>
      <c r="F397" s="17">
        <f t="shared" si="54"/>
        <v>3538.2890552693671</v>
      </c>
    </row>
    <row r="398" spans="1:53" ht="15.75" x14ac:dyDescent="0.2">
      <c r="B398" s="2" t="s">
        <v>6</v>
      </c>
      <c r="C398" s="2"/>
      <c r="D398" s="16">
        <v>674110715.51717913</v>
      </c>
      <c r="E398" s="16">
        <v>184136</v>
      </c>
      <c r="F398" s="17">
        <f t="shared" si="54"/>
        <v>3660.9392813853842</v>
      </c>
    </row>
    <row r="399" spans="1:53" ht="15.75" x14ac:dyDescent="0.2">
      <c r="B399" s="2" t="s">
        <v>7</v>
      </c>
      <c r="C399" s="2"/>
      <c r="D399" s="16">
        <v>1081752998.8777525</v>
      </c>
      <c r="E399" s="16">
        <v>515417</v>
      </c>
      <c r="F399" s="17">
        <f t="shared" si="54"/>
        <v>2098.7918498570139</v>
      </c>
    </row>
    <row r="400" spans="1:53" ht="15.75" x14ac:dyDescent="0.2">
      <c r="B400" s="2" t="s">
        <v>8</v>
      </c>
      <c r="C400" s="2"/>
      <c r="D400" s="16">
        <v>1342510128.5351622</v>
      </c>
      <c r="E400" s="16">
        <v>476428</v>
      </c>
      <c r="F400" s="17">
        <f t="shared" si="54"/>
        <v>2817.8657185034513</v>
      </c>
    </row>
    <row r="401" spans="2:6" ht="15.75" x14ac:dyDescent="0.2">
      <c r="B401" s="2" t="s">
        <v>9</v>
      </c>
      <c r="C401" s="2"/>
      <c r="D401" s="16">
        <v>2142214559.2521985</v>
      </c>
      <c r="E401" s="16">
        <v>698545</v>
      </c>
      <c r="F401" s="17">
        <f t="shared" si="54"/>
        <v>3066.6808283678197</v>
      </c>
    </row>
    <row r="402" spans="2:6" ht="15.75" x14ac:dyDescent="0.2">
      <c r="B402" s="2" t="s">
        <v>10</v>
      </c>
      <c r="C402" s="2"/>
      <c r="D402" s="16">
        <v>1817993351.4829316</v>
      </c>
      <c r="E402" s="16">
        <v>626626</v>
      </c>
      <c r="F402" s="17">
        <f t="shared" si="54"/>
        <v>2901.2414925057874</v>
      </c>
    </row>
    <row r="403" spans="2:6" ht="15.75" x14ac:dyDescent="0.2">
      <c r="B403" s="2" t="s">
        <v>11</v>
      </c>
      <c r="C403" s="2"/>
      <c r="D403" s="16">
        <v>273292953.77940983</v>
      </c>
      <c r="E403" s="16">
        <v>31600</v>
      </c>
      <c r="F403" s="17">
        <f t="shared" si="54"/>
        <v>8648.5111955509437</v>
      </c>
    </row>
    <row r="404" spans="2:6" ht="15.75" x14ac:dyDescent="0.2">
      <c r="B404" s="2" t="s">
        <v>12</v>
      </c>
      <c r="C404" s="2"/>
      <c r="D404" s="16">
        <v>6928962804.7018414</v>
      </c>
      <c r="E404" s="16">
        <v>4267893</v>
      </c>
      <c r="F404" s="17">
        <f t="shared" si="54"/>
        <v>1623.5090253438502</v>
      </c>
    </row>
    <row r="405" spans="2:6" ht="15.75" x14ac:dyDescent="0.2">
      <c r="B405" s="2" t="s">
        <v>13</v>
      </c>
      <c r="C405" s="2"/>
      <c r="D405" s="16">
        <v>1361947814.05161</v>
      </c>
      <c r="E405" s="16">
        <v>463957</v>
      </c>
      <c r="F405" s="17">
        <f t="shared" si="54"/>
        <v>2935.5043981481258</v>
      </c>
    </row>
    <row r="406" spans="2:6" ht="15.75" x14ac:dyDescent="0.2">
      <c r="B406" s="2" t="s">
        <v>14</v>
      </c>
      <c r="C406" s="2"/>
      <c r="D406" s="16">
        <v>1611194173.2114949</v>
      </c>
      <c r="E406" s="16">
        <v>511184</v>
      </c>
      <c r="F406" s="17">
        <f t="shared" si="54"/>
        <v>3151.8869393633113</v>
      </c>
    </row>
    <row r="407" spans="2:6" ht="15.75" x14ac:dyDescent="0.2">
      <c r="B407" s="2" t="s">
        <v>15</v>
      </c>
      <c r="C407" s="2"/>
      <c r="D407" s="16">
        <v>1993255796.6327214</v>
      </c>
      <c r="E407" s="16">
        <v>899632</v>
      </c>
      <c r="F407" s="17">
        <f t="shared" si="54"/>
        <v>2215.6346112996439</v>
      </c>
    </row>
    <row r="408" spans="2:6" ht="15.75" x14ac:dyDescent="0.2">
      <c r="B408" s="4" t="s">
        <v>16</v>
      </c>
      <c r="C408" s="4"/>
      <c r="D408" s="16">
        <v>5139870299.8790016</v>
      </c>
      <c r="E408" s="16">
        <v>1537090</v>
      </c>
      <c r="F408" s="18">
        <f t="shared" si="54"/>
        <v>3343.8967788997402</v>
      </c>
    </row>
    <row r="409" spans="2:6" ht="15.75" x14ac:dyDescent="0.2">
      <c r="B409" s="2" t="s">
        <v>17</v>
      </c>
      <c r="C409" s="2"/>
      <c r="D409" s="16">
        <v>1232407138.2539539</v>
      </c>
      <c r="E409" s="16">
        <v>188028</v>
      </c>
      <c r="F409" s="17">
        <f t="shared" si="54"/>
        <v>6554.3809339776735</v>
      </c>
    </row>
    <row r="410" spans="2:6" ht="15.75" x14ac:dyDescent="0.2">
      <c r="B410" s="2" t="s">
        <v>18</v>
      </c>
      <c r="C410" s="2"/>
      <c r="D410" s="16">
        <v>2208455640.133687</v>
      </c>
      <c r="E410" s="16">
        <v>128252</v>
      </c>
      <c r="F410" s="17">
        <f t="shared" si="54"/>
        <v>17219.658485900312</v>
      </c>
    </row>
    <row r="411" spans="2:6" ht="15.75" x14ac:dyDescent="0.2">
      <c r="B411" s="2" t="s">
        <v>19</v>
      </c>
      <c r="C411" s="2"/>
      <c r="D411" s="16">
        <v>660137029.182091</v>
      </c>
      <c r="E411" s="16">
        <v>157520</v>
      </c>
      <c r="F411" s="17">
        <f t="shared" si="54"/>
        <v>4190.8140501656362</v>
      </c>
    </row>
    <row r="412" spans="2:6" ht="15.75" x14ac:dyDescent="0.2">
      <c r="B412" s="2" t="s">
        <v>20</v>
      </c>
      <c r="C412" s="2"/>
      <c r="D412" s="16">
        <v>420518253.83424312</v>
      </c>
      <c r="E412" s="16">
        <v>108365</v>
      </c>
      <c r="F412" s="17">
        <f t="shared" si="54"/>
        <v>3880.5726372375134</v>
      </c>
    </row>
    <row r="413" spans="2:6" ht="15.75" x14ac:dyDescent="0.2">
      <c r="B413" s="2" t="s">
        <v>21</v>
      </c>
      <c r="C413" s="2"/>
      <c r="D413" s="16">
        <v>12428917294.196613</v>
      </c>
      <c r="E413" s="16">
        <v>3116111</v>
      </c>
      <c r="F413" s="17">
        <f t="shared" si="54"/>
        <v>3988.5990242955445</v>
      </c>
    </row>
    <row r="414" spans="2:6" ht="15.75" x14ac:dyDescent="0.2">
      <c r="B414" s="2" t="s">
        <v>22</v>
      </c>
      <c r="C414" s="2"/>
      <c r="D414" s="16">
        <v>857559846.61565423</v>
      </c>
      <c r="E414" s="16">
        <v>384102</v>
      </c>
      <c r="F414" s="17">
        <f t="shared" si="54"/>
        <v>2232.6357233642475</v>
      </c>
    </row>
    <row r="415" spans="2:6" ht="15.75" x14ac:dyDescent="0.2">
      <c r="B415" s="2" t="s">
        <v>23</v>
      </c>
      <c r="C415" s="2"/>
      <c r="D415" s="16">
        <v>862173916.3547802</v>
      </c>
      <c r="E415" s="16">
        <v>442788</v>
      </c>
      <c r="F415" s="17">
        <f t="shared" si="54"/>
        <v>1947.1483336377232</v>
      </c>
    </row>
    <row r="416" spans="2:6" ht="15.75" x14ac:dyDescent="0.2">
      <c r="B416" s="2" t="s">
        <v>24</v>
      </c>
      <c r="C416" s="2"/>
      <c r="D416" s="16">
        <v>2032106787.349715</v>
      </c>
      <c r="E416" s="16">
        <v>220483</v>
      </c>
      <c r="F416" s="17">
        <f t="shared" si="54"/>
        <v>9216.6143754834393</v>
      </c>
    </row>
    <row r="417" spans="2:6" ht="15.75" x14ac:dyDescent="0.2">
      <c r="B417" s="2" t="s">
        <v>25</v>
      </c>
      <c r="C417" s="2"/>
      <c r="D417" s="16">
        <v>934541284.35090303</v>
      </c>
      <c r="E417" s="16">
        <v>577551</v>
      </c>
      <c r="F417" s="17">
        <f t="shared" si="54"/>
        <v>1618.1104081733095</v>
      </c>
    </row>
    <row r="418" spans="2:6" ht="15.75" x14ac:dyDescent="0.2">
      <c r="B418" s="2" t="s">
        <v>26</v>
      </c>
      <c r="C418" s="2"/>
      <c r="D418" s="16">
        <v>979429493.39877367</v>
      </c>
      <c r="E418" s="16">
        <v>115368</v>
      </c>
      <c r="F418" s="17">
        <f t="shared" si="54"/>
        <v>8489.6114468377164</v>
      </c>
    </row>
    <row r="419" spans="2:6" ht="15.75" x14ac:dyDescent="0.2">
      <c r="D419" s="19">
        <f>SUM(D395:D418)</f>
        <v>51516056144.57</v>
      </c>
      <c r="E419" s="20">
        <f>SUM(E395:E418)</f>
        <v>16983153</v>
      </c>
      <c r="F419" s="18">
        <f t="shared" si="54"/>
        <v>3033.3623058433259</v>
      </c>
    </row>
    <row r="420" spans="2:6" x14ac:dyDescent="0.2">
      <c r="D420" s="21"/>
      <c r="E420" s="22"/>
    </row>
    <row r="422" spans="2:6" x14ac:dyDescent="0.2">
      <c r="D422" s="21"/>
    </row>
    <row r="423" spans="2:6" x14ac:dyDescent="0.2">
      <c r="D423" s="21"/>
    </row>
    <row r="424" spans="2:6" x14ac:dyDescent="0.2">
      <c r="D424" s="21"/>
    </row>
    <row r="425" spans="2:6" x14ac:dyDescent="0.2">
      <c r="D425" s="21"/>
    </row>
    <row r="426" spans="2:6" x14ac:dyDescent="0.2">
      <c r="D426" s="21"/>
    </row>
    <row r="427" spans="2:6" x14ac:dyDescent="0.2">
      <c r="D427" s="21"/>
    </row>
    <row r="428" spans="2:6" x14ac:dyDescent="0.2">
      <c r="D428" s="21"/>
    </row>
    <row r="429" spans="2:6" x14ac:dyDescent="0.2">
      <c r="D429" s="21"/>
    </row>
    <row r="430" spans="2:6" x14ac:dyDescent="0.2">
      <c r="D430" s="21"/>
    </row>
    <row r="431" spans="2:6" x14ac:dyDescent="0.2">
      <c r="D431" s="21"/>
    </row>
    <row r="432" spans="2:6" x14ac:dyDescent="0.2">
      <c r="D432" s="21"/>
    </row>
    <row r="433" spans="4:4" x14ac:dyDescent="0.2">
      <c r="D433" s="21"/>
    </row>
    <row r="434" spans="4:4" x14ac:dyDescent="0.2">
      <c r="D434" s="21"/>
    </row>
    <row r="435" spans="4:4" x14ac:dyDescent="0.2">
      <c r="D435" s="21"/>
    </row>
    <row r="436" spans="4:4" x14ac:dyDescent="0.2">
      <c r="D436" s="21"/>
    </row>
    <row r="437" spans="4:4" x14ac:dyDescent="0.2">
      <c r="D437" s="21"/>
    </row>
  </sheetData>
  <pageMargins left="0.7" right="0.7" top="0.75" bottom="0.75" header="0.3" footer="0.3"/>
  <pageSetup paperSize="9" orientation="portrait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L437"/>
  <sheetViews>
    <sheetView workbookViewId="0">
      <pane xSplit="2" ySplit="4" topLeftCell="V5" activePane="bottomRight" state="frozen"/>
      <selection pane="topRight" activeCell="C1" sqref="C1"/>
      <selection pane="bottomLeft" activeCell="A4" sqref="A4"/>
      <selection pane="bottomRight" activeCell="BB379" sqref="BB379"/>
    </sheetView>
  </sheetViews>
  <sheetFormatPr baseColWidth="10" defaultRowHeight="12.75" x14ac:dyDescent="0.2"/>
  <cols>
    <col min="1" max="1" width="4.28515625" customWidth="1"/>
    <col min="2" max="2" width="73.85546875" customWidth="1"/>
    <col min="3" max="3" width="34.140625" customWidth="1"/>
    <col min="4" max="4" width="18" customWidth="1"/>
    <col min="5" max="5" width="16.7109375" hidden="1" customWidth="1"/>
    <col min="6" max="6" width="15.5703125" hidden="1" customWidth="1"/>
    <col min="7" max="7" width="15.28515625" hidden="1" customWidth="1"/>
    <col min="8" max="11" width="17.140625" hidden="1" customWidth="1"/>
    <col min="12" max="12" width="15.85546875" hidden="1" customWidth="1"/>
    <col min="13" max="13" width="17.140625" bestFit="1" customWidth="1"/>
    <col min="14" max="15" width="17.140625" hidden="1" customWidth="1"/>
    <col min="16" max="17" width="17.140625" bestFit="1" customWidth="1"/>
    <col min="18" max="19" width="17.140625" hidden="1" customWidth="1"/>
    <col min="20" max="21" width="15.28515625" hidden="1" customWidth="1"/>
    <col min="22" max="22" width="18.28515625" bestFit="1" customWidth="1"/>
    <col min="23" max="23" width="15.28515625" hidden="1" customWidth="1"/>
    <col min="24" max="24" width="20.28515625" hidden="1" customWidth="1"/>
    <col min="25" max="25" width="17.140625" hidden="1" customWidth="1"/>
    <col min="26" max="26" width="16.85546875" hidden="1" customWidth="1"/>
    <col min="27" max="27" width="19.42578125" hidden="1" customWidth="1"/>
    <col min="28" max="28" width="20.85546875" customWidth="1"/>
    <col min="29" max="29" width="17.85546875" hidden="1" customWidth="1"/>
    <col min="30" max="32" width="0" hidden="1" customWidth="1"/>
    <col min="33" max="33" width="15.42578125" hidden="1" customWidth="1"/>
    <col min="34" max="34" width="13.5703125" hidden="1" customWidth="1"/>
    <col min="35" max="35" width="0" hidden="1" customWidth="1"/>
    <col min="36" max="36" width="15.5703125" hidden="1" customWidth="1"/>
    <col min="37" max="37" width="14.5703125" hidden="1" customWidth="1"/>
    <col min="39" max="39" width="12.5703125" hidden="1" customWidth="1"/>
    <col min="40" max="41" width="0" hidden="1" customWidth="1"/>
    <col min="42" max="42" width="12" customWidth="1"/>
    <col min="43" max="43" width="13" hidden="1" customWidth="1"/>
    <col min="44" max="44" width="0" hidden="1" customWidth="1"/>
    <col min="45" max="45" width="12.7109375" hidden="1" customWidth="1"/>
    <col min="46" max="46" width="0" hidden="1" customWidth="1"/>
    <col min="47" max="47" width="14.140625" customWidth="1"/>
    <col min="48" max="48" width="0" hidden="1" customWidth="1"/>
    <col min="49" max="49" width="23" hidden="1" customWidth="1"/>
    <col min="50" max="50" width="14.7109375" hidden="1" customWidth="1"/>
    <col min="51" max="51" width="17.7109375" hidden="1" customWidth="1"/>
    <col min="52" max="52" width="0.5703125" hidden="1" customWidth="1"/>
  </cols>
  <sheetData>
    <row r="1" spans="1:1052" ht="15.75" x14ac:dyDescent="0.2">
      <c r="D1" s="29">
        <f>D2/D3</f>
        <v>3389.9755545806288</v>
      </c>
      <c r="E1" s="29">
        <f t="shared" ref="E1:AB1" si="0">E2/E3</f>
        <v>3276.8993687793172</v>
      </c>
      <c r="F1" s="29">
        <f t="shared" si="0"/>
        <v>3538.2890552693689</v>
      </c>
      <c r="G1" s="29">
        <f t="shared" si="0"/>
        <v>3660.9392813853824</v>
      </c>
      <c r="H1" s="29">
        <f t="shared" si="0"/>
        <v>2098.7918498570152</v>
      </c>
      <c r="I1" s="29">
        <f t="shared" si="0"/>
        <v>2817.8657185034513</v>
      </c>
      <c r="J1" s="29">
        <f t="shared" si="0"/>
        <v>3066.6808283678197</v>
      </c>
      <c r="K1" s="29">
        <f t="shared" si="0"/>
        <v>2901.2414925057869</v>
      </c>
      <c r="L1" s="29">
        <f t="shared" si="0"/>
        <v>8648.5111955509456</v>
      </c>
      <c r="M1" s="29">
        <f t="shared" si="0"/>
        <v>1623.5090253438495</v>
      </c>
      <c r="N1" s="29">
        <f t="shared" si="0"/>
        <v>2935.5043981481276</v>
      </c>
      <c r="O1" s="29">
        <f t="shared" si="0"/>
        <v>3151.8869393633131</v>
      </c>
      <c r="P1" s="29">
        <f t="shared" si="0"/>
        <v>2215.6346112996434</v>
      </c>
      <c r="Q1" s="29">
        <f t="shared" si="0"/>
        <v>3343.8967788997415</v>
      </c>
      <c r="R1" s="29">
        <f t="shared" si="0"/>
        <v>6554.3809339776753</v>
      </c>
      <c r="S1" s="29">
        <f t="shared" si="0"/>
        <v>17219.658485900312</v>
      </c>
      <c r="T1" s="29">
        <f t="shared" si="0"/>
        <v>4190.8140501656326</v>
      </c>
      <c r="U1" s="29">
        <f t="shared" si="0"/>
        <v>3880.5726372375161</v>
      </c>
      <c r="V1" s="29">
        <f t="shared" si="0"/>
        <v>3988.5990242955427</v>
      </c>
      <c r="W1" s="29">
        <f t="shared" si="0"/>
        <v>2232.6357233642475</v>
      </c>
      <c r="X1" s="29">
        <f t="shared" si="0"/>
        <v>1947.1483336377237</v>
      </c>
      <c r="Y1" s="29">
        <f t="shared" si="0"/>
        <v>9216.6143754834393</v>
      </c>
      <c r="Z1" s="29">
        <f t="shared" si="0"/>
        <v>1618.1104081733081</v>
      </c>
      <c r="AA1" s="29">
        <f t="shared" si="0"/>
        <v>8489.6114468377145</v>
      </c>
      <c r="AB1" s="32">
        <f t="shared" si="0"/>
        <v>3033.3623058433268</v>
      </c>
    </row>
    <row r="2" spans="1:1052" ht="18.75" x14ac:dyDescent="0.2">
      <c r="D2" s="26">
        <f>D389</f>
        <v>2891886446.346097</v>
      </c>
      <c r="E2" s="26">
        <f t="shared" ref="E2:AB2" si="1">E389</f>
        <v>677567759.38186824</v>
      </c>
      <c r="F2" s="26">
        <f t="shared" si="1"/>
        <v>963249659.25031185</v>
      </c>
      <c r="G2" s="26">
        <f t="shared" si="1"/>
        <v>674110715.51717877</v>
      </c>
      <c r="H2" s="26">
        <f t="shared" si="1"/>
        <v>1081752998.8777533</v>
      </c>
      <c r="I2" s="26">
        <f t="shared" si="1"/>
        <v>1342510128.5351622</v>
      </c>
      <c r="J2" s="26">
        <f t="shared" si="1"/>
        <v>2142214559.2521985</v>
      </c>
      <c r="K2" s="26">
        <f t="shared" si="1"/>
        <v>1817993351.4829314</v>
      </c>
      <c r="L2" s="26">
        <f t="shared" si="1"/>
        <v>273292953.77940989</v>
      </c>
      <c r="M2" s="26">
        <f t="shared" si="1"/>
        <v>6928962804.7018385</v>
      </c>
      <c r="N2" s="26">
        <f t="shared" si="1"/>
        <v>1361947814.0516109</v>
      </c>
      <c r="O2" s="26">
        <f t="shared" si="1"/>
        <v>1611194173.2114959</v>
      </c>
      <c r="P2" s="26">
        <f t="shared" si="1"/>
        <v>1993255796.6327207</v>
      </c>
      <c r="Q2" s="26">
        <f t="shared" si="1"/>
        <v>5139870299.8790035</v>
      </c>
      <c r="R2" s="26">
        <f t="shared" si="1"/>
        <v>1232407138.2539544</v>
      </c>
      <c r="S2" s="26">
        <f t="shared" si="1"/>
        <v>2208455640.133687</v>
      </c>
      <c r="T2" s="26">
        <f t="shared" si="1"/>
        <v>660137029.1820904</v>
      </c>
      <c r="U2" s="26">
        <f t="shared" si="1"/>
        <v>420518253.83424342</v>
      </c>
      <c r="V2" s="26">
        <f t="shared" si="1"/>
        <v>12428917294.196608</v>
      </c>
      <c r="W2" s="26">
        <f t="shared" si="1"/>
        <v>857559846.61565423</v>
      </c>
      <c r="X2" s="26">
        <f t="shared" si="1"/>
        <v>862173916.35478044</v>
      </c>
      <c r="Y2" s="26">
        <f t="shared" si="1"/>
        <v>2032106787.349715</v>
      </c>
      <c r="Z2" s="26">
        <f t="shared" si="1"/>
        <v>934541284.35090232</v>
      </c>
      <c r="AA2" s="26">
        <f t="shared" si="1"/>
        <v>979429493.39877355</v>
      </c>
      <c r="AB2" s="41">
        <f t="shared" si="1"/>
        <v>51516056144.570015</v>
      </c>
    </row>
    <row r="3" spans="1:1052" ht="24" customHeight="1" x14ac:dyDescent="0.2">
      <c r="C3" s="43" t="s">
        <v>0</v>
      </c>
      <c r="D3" s="29">
        <v>853070</v>
      </c>
      <c r="E3" s="29">
        <v>206771</v>
      </c>
      <c r="F3" s="29">
        <v>272236</v>
      </c>
      <c r="G3" s="29">
        <v>184136</v>
      </c>
      <c r="H3" s="29">
        <v>515417</v>
      </c>
      <c r="I3" s="29">
        <v>476428</v>
      </c>
      <c r="J3" s="29">
        <v>698545</v>
      </c>
      <c r="K3" s="29">
        <v>626626</v>
      </c>
      <c r="L3" s="29">
        <v>31600</v>
      </c>
      <c r="M3" s="29">
        <v>4267893</v>
      </c>
      <c r="N3" s="29">
        <v>463957</v>
      </c>
      <c r="O3" s="29">
        <v>511184</v>
      </c>
      <c r="P3" s="29">
        <v>899632</v>
      </c>
      <c r="Q3" s="29">
        <v>1537090</v>
      </c>
      <c r="R3" s="29">
        <v>188028</v>
      </c>
      <c r="S3" s="29">
        <v>128252</v>
      </c>
      <c r="T3" s="29">
        <v>157520</v>
      </c>
      <c r="U3" s="29">
        <v>108365</v>
      </c>
      <c r="V3" s="29">
        <v>3116111</v>
      </c>
      <c r="W3" s="29">
        <v>384102</v>
      </c>
      <c r="X3" s="29">
        <v>442788</v>
      </c>
      <c r="Y3" s="29">
        <v>220483</v>
      </c>
      <c r="Z3" s="29">
        <v>577551</v>
      </c>
      <c r="AA3" s="29">
        <v>115368</v>
      </c>
      <c r="AB3" s="31">
        <f>SUM(D3:AA3)</f>
        <v>16983153</v>
      </c>
    </row>
    <row r="4" spans="1:1052" s="1" customFormat="1" ht="51.75" customHeight="1" x14ac:dyDescent="0.2">
      <c r="A4" s="24" t="s">
        <v>1</v>
      </c>
      <c r="B4" s="34" t="s">
        <v>2</v>
      </c>
      <c r="C4" s="24" t="s">
        <v>415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8</v>
      </c>
      <c r="J4" s="35" t="s">
        <v>9</v>
      </c>
      <c r="K4" s="35" t="s">
        <v>10</v>
      </c>
      <c r="L4" s="35" t="s">
        <v>11</v>
      </c>
      <c r="M4" s="35" t="s">
        <v>12</v>
      </c>
      <c r="N4" s="35" t="s">
        <v>13</v>
      </c>
      <c r="O4" s="35" t="s">
        <v>14</v>
      </c>
      <c r="P4" s="35" t="s">
        <v>15</v>
      </c>
      <c r="Q4" s="35" t="s">
        <v>16</v>
      </c>
      <c r="R4" s="35" t="s">
        <v>17</v>
      </c>
      <c r="S4" s="35" t="s">
        <v>18</v>
      </c>
      <c r="T4" s="35" t="s">
        <v>19</v>
      </c>
      <c r="U4" s="35" t="s">
        <v>20</v>
      </c>
      <c r="V4" s="35" t="s">
        <v>21</v>
      </c>
      <c r="W4" s="35" t="s">
        <v>22</v>
      </c>
      <c r="X4" s="35" t="s">
        <v>23</v>
      </c>
      <c r="Y4" s="35" t="s">
        <v>24</v>
      </c>
      <c r="Z4" s="35" t="s">
        <v>25</v>
      </c>
      <c r="AA4" s="35" t="s">
        <v>26</v>
      </c>
      <c r="AB4" s="34" t="s">
        <v>27</v>
      </c>
      <c r="AC4" s="33" t="s">
        <v>3</v>
      </c>
      <c r="AD4" s="33" t="s">
        <v>4</v>
      </c>
      <c r="AE4" s="33" t="s">
        <v>5</v>
      </c>
      <c r="AF4" s="33" t="s">
        <v>6</v>
      </c>
      <c r="AG4" s="33" t="s">
        <v>7</v>
      </c>
      <c r="AH4" s="33" t="s">
        <v>8</v>
      </c>
      <c r="AI4" s="33" t="s">
        <v>9</v>
      </c>
      <c r="AJ4" s="33" t="s">
        <v>10</v>
      </c>
      <c r="AK4" s="33" t="s">
        <v>11</v>
      </c>
      <c r="AL4" s="36" t="s">
        <v>12</v>
      </c>
      <c r="AM4" s="24" t="s">
        <v>13</v>
      </c>
      <c r="AN4" s="24" t="s">
        <v>14</v>
      </c>
      <c r="AO4" s="24" t="s">
        <v>15</v>
      </c>
      <c r="AP4" s="37" t="s">
        <v>16</v>
      </c>
      <c r="AQ4" s="24" t="s">
        <v>17</v>
      </c>
      <c r="AR4" s="24" t="s">
        <v>18</v>
      </c>
      <c r="AS4" s="24" t="s">
        <v>19</v>
      </c>
      <c r="AT4" s="24" t="s">
        <v>20</v>
      </c>
      <c r="AU4" s="38" t="s">
        <v>21</v>
      </c>
      <c r="AV4" s="24" t="s">
        <v>22</v>
      </c>
      <c r="AW4" s="24" t="s">
        <v>23</v>
      </c>
      <c r="AX4" s="24" t="s">
        <v>24</v>
      </c>
      <c r="AY4" s="24" t="s">
        <v>25</v>
      </c>
      <c r="AZ4" s="24" t="s">
        <v>26</v>
      </c>
      <c r="BA4" s="24" t="s">
        <v>27</v>
      </c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</row>
    <row r="5" spans="1:1052" ht="15.75" customHeight="1" x14ac:dyDescent="0.2">
      <c r="A5" s="5">
        <v>1</v>
      </c>
      <c r="B5" s="6" t="s">
        <v>276</v>
      </c>
      <c r="C5" s="6" t="s">
        <v>417</v>
      </c>
      <c r="D5" s="7">
        <v>347179134.64862335</v>
      </c>
      <c r="E5" s="7">
        <v>275721392.88862318</v>
      </c>
      <c r="F5" s="7">
        <v>395372425.03906101</v>
      </c>
      <c r="G5" s="7">
        <v>273695605.5219565</v>
      </c>
      <c r="H5" s="7">
        <v>278977327.57017052</v>
      </c>
      <c r="I5" s="7">
        <v>591768263.24748123</v>
      </c>
      <c r="J5" s="7">
        <v>461894486.97862321</v>
      </c>
      <c r="K5" s="7">
        <v>559218854.48862326</v>
      </c>
      <c r="L5" s="7">
        <v>17108709.131666668</v>
      </c>
      <c r="M5" s="7">
        <v>592654281.20084023</v>
      </c>
      <c r="N5" s="7">
        <v>233013959.98577905</v>
      </c>
      <c r="O5" s="7">
        <v>694817146.45719421</v>
      </c>
      <c r="P5" s="7">
        <v>500155878.00753087</v>
      </c>
      <c r="Q5" s="7">
        <v>1580013627.7118402</v>
      </c>
      <c r="R5" s="7">
        <v>402903133.44395429</v>
      </c>
      <c r="S5" s="7">
        <v>177458896.68908614</v>
      </c>
      <c r="T5" s="7">
        <v>141599303.29652515</v>
      </c>
      <c r="U5" s="7">
        <v>82166476.958954304</v>
      </c>
      <c r="V5" s="7">
        <v>1495750520.9421489</v>
      </c>
      <c r="W5" s="7">
        <v>219332901.03488126</v>
      </c>
      <c r="X5" s="7">
        <v>299825269.83890444</v>
      </c>
      <c r="Y5" s="7">
        <v>224402884.48895434</v>
      </c>
      <c r="Z5" s="7">
        <v>198905404.8887704</v>
      </c>
      <c r="AA5" s="7">
        <v>256859248.39980659</v>
      </c>
      <c r="AB5" s="39">
        <f t="shared" ref="AB5:AB68" si="2">SUM(D5:AA5)</f>
        <v>10300795132.860001</v>
      </c>
      <c r="AC5" s="9">
        <f t="shared" ref="AC5:AC68" si="3">+D5/$AB5</f>
        <v>3.3704110233306772E-2</v>
      </c>
      <c r="AD5" s="9">
        <f t="shared" ref="AD5:AD68" si="4">+E5/$AB5</f>
        <v>2.6767000928798159E-2</v>
      </c>
      <c r="AE5" s="9">
        <f t="shared" ref="AE5:AE68" si="5">+F5/$AB5</f>
        <v>3.8382709289868817E-2</v>
      </c>
      <c r="AF5" s="9">
        <f t="shared" ref="AF5:AF68" si="6">+G5/$AB5</f>
        <v>2.6570337725565978E-2</v>
      </c>
      <c r="AG5" s="9">
        <f t="shared" ref="AG5:AG68" si="7">+H5/$AB5</f>
        <v>2.7083086691067206E-2</v>
      </c>
      <c r="AH5" s="9">
        <f t="shared" ref="AH5:AH68" si="8">+I5/$AB5</f>
        <v>5.7448794545938868E-2</v>
      </c>
      <c r="AI5" s="9">
        <f t="shared" ref="AI5:AI68" si="9">+J5/$AB5</f>
        <v>4.4840663368321827E-2</v>
      </c>
      <c r="AJ5" s="9">
        <f t="shared" ref="AJ5:AJ68" si="10">+K5/$AB5</f>
        <v>5.4288901708635089E-2</v>
      </c>
      <c r="AK5" s="9">
        <f t="shared" ref="AK5:AK68" si="11">+L5/$AB5</f>
        <v>1.6609115035293844E-3</v>
      </c>
      <c r="AL5" s="42">
        <f t="shared" ref="AL5:AL68" si="12">+M5/$AB5</f>
        <v>5.7534809066364823E-2</v>
      </c>
      <c r="AM5" s="9">
        <f t="shared" ref="AM5:AM68" si="13">+N5/$AB5</f>
        <v>2.2620968282579857E-2</v>
      </c>
      <c r="AN5" s="9">
        <f t="shared" ref="AN5:AN68" si="14">+O5/$AB5</f>
        <v>6.7452768208222699E-2</v>
      </c>
      <c r="AO5" s="9">
        <f t="shared" ref="AO5:AO68" si="15">+P5/$AB5</f>
        <v>4.8555074783694231E-2</v>
      </c>
      <c r="AP5" s="42">
        <f t="shared" ref="AP5:AP68" si="16">+Q5/$AB5</f>
        <v>0.15338754021731055</v>
      </c>
      <c r="AQ5" s="9">
        <f t="shared" ref="AQ5:AQ68" si="17">+R5/$AB5</f>
        <v>3.9113789590735103E-2</v>
      </c>
      <c r="AR5" s="9">
        <f t="shared" ref="AR5:AR68" si="18">+S5/$AB5</f>
        <v>1.7227689163818456E-2</v>
      </c>
      <c r="AS5" s="9">
        <f t="shared" ref="AS5:AS68" si="19">+T5/$AB5</f>
        <v>1.3746443985165474E-2</v>
      </c>
      <c r="AT5" s="9">
        <f t="shared" ref="AT5:AT68" si="20">+U5/$AB5</f>
        <v>7.9767120789384048E-3</v>
      </c>
      <c r="AU5" s="42">
        <f t="shared" ref="AU5:AU68" si="21">+V5/$AB5</f>
        <v>0.145207287558864</v>
      </c>
      <c r="AV5" s="9">
        <f t="shared" ref="AV5:AV68" si="22">+W5/$AB5</f>
        <v>2.1292812662121532E-2</v>
      </c>
      <c r="AW5" s="9">
        <f t="shared" ref="AW5:AW68" si="23">+X5/$AB5</f>
        <v>2.9107002515024138E-2</v>
      </c>
      <c r="AX5" s="9">
        <f t="shared" ref="AX5:AX68" si="24">+Y5/$AB5</f>
        <v>2.1785006069395461E-2</v>
      </c>
      <c r="AY5" s="9">
        <f t="shared" ref="AY5:AY68" si="25">+Z5/$AB5</f>
        <v>1.9309713699115633E-2</v>
      </c>
      <c r="AZ5" s="9">
        <f t="shared" ref="AZ5:AZ68" si="26">+AA5/$AB5</f>
        <v>2.4935866123617392E-2</v>
      </c>
      <c r="BA5" s="27">
        <f t="shared" ref="BA5:BA68" si="27">+AB5/$AB5</f>
        <v>1</v>
      </c>
    </row>
    <row r="6" spans="1:1052" ht="15.75" customHeight="1" x14ac:dyDescent="0.2">
      <c r="A6" s="5">
        <v>2</v>
      </c>
      <c r="B6" s="6" t="s">
        <v>259</v>
      </c>
      <c r="C6" s="6" t="s">
        <v>429</v>
      </c>
      <c r="D6" s="7">
        <v>835556493.84892058</v>
      </c>
      <c r="E6" s="7">
        <v>18595854.763235867</v>
      </c>
      <c r="F6" s="7">
        <v>87649660.513855249</v>
      </c>
      <c r="G6" s="7">
        <v>24246277.57480156</v>
      </c>
      <c r="H6" s="7">
        <v>34440537.656956576</v>
      </c>
      <c r="I6" s="7">
        <v>43519493.982623987</v>
      </c>
      <c r="J6" s="7">
        <v>691502999.16405475</v>
      </c>
      <c r="K6" s="7">
        <v>161012729.08700159</v>
      </c>
      <c r="L6" s="7">
        <v>31324722.368761383</v>
      </c>
      <c r="M6" s="7">
        <v>425303814.19524837</v>
      </c>
      <c r="N6" s="7">
        <v>105672778.95773351</v>
      </c>
      <c r="O6" s="7">
        <v>83762926.125770569</v>
      </c>
      <c r="P6" s="7">
        <v>476545228.8785758</v>
      </c>
      <c r="Q6" s="7">
        <v>283750017.86148149</v>
      </c>
      <c r="R6" s="7">
        <v>408563392.75446802</v>
      </c>
      <c r="S6" s="7">
        <v>1567365397.84746</v>
      </c>
      <c r="T6" s="7">
        <v>24368558.949650351</v>
      </c>
      <c r="U6" s="7">
        <v>10087745.924069179</v>
      </c>
      <c r="V6" s="7">
        <v>1769985979.1659577</v>
      </c>
      <c r="W6" s="7">
        <v>110280579.57253894</v>
      </c>
      <c r="X6" s="7">
        <v>135139824.45986778</v>
      </c>
      <c r="Y6" s="7">
        <v>1292771872.5178437</v>
      </c>
      <c r="Z6" s="7">
        <v>67971675.491664559</v>
      </c>
      <c r="AA6" s="7">
        <v>339842977.12745827</v>
      </c>
      <c r="AB6" s="39">
        <f t="shared" si="2"/>
        <v>9029261538.7900009</v>
      </c>
      <c r="AC6" s="9">
        <f t="shared" si="3"/>
        <v>9.2538740877018869E-2</v>
      </c>
      <c r="AD6" s="9">
        <f t="shared" si="4"/>
        <v>2.0595100367120246E-3</v>
      </c>
      <c r="AE6" s="9">
        <f t="shared" si="5"/>
        <v>9.7072900300107009E-3</v>
      </c>
      <c r="AF6" s="9">
        <f t="shared" si="6"/>
        <v>2.6853001732908902E-3</v>
      </c>
      <c r="AG6" s="9">
        <f t="shared" si="7"/>
        <v>3.8143249599093911E-3</v>
      </c>
      <c r="AH6" s="9">
        <f t="shared" si="8"/>
        <v>4.8198287086560539E-3</v>
      </c>
      <c r="AI6" s="9">
        <f t="shared" si="9"/>
        <v>7.6584668213821844E-2</v>
      </c>
      <c r="AJ6" s="9">
        <f t="shared" si="10"/>
        <v>1.7832325312018671E-2</v>
      </c>
      <c r="AK6" s="9">
        <f t="shared" si="11"/>
        <v>3.4692452128215977E-3</v>
      </c>
      <c r="AL6" s="42">
        <f t="shared" si="12"/>
        <v>4.7102834752114485E-2</v>
      </c>
      <c r="AM6" s="9">
        <f t="shared" si="13"/>
        <v>1.1703368930422474E-2</v>
      </c>
      <c r="AN6" s="9">
        <f t="shared" si="14"/>
        <v>9.2768301998920194E-3</v>
      </c>
      <c r="AO6" s="9">
        <f t="shared" si="15"/>
        <v>5.2777874118644368E-2</v>
      </c>
      <c r="AP6" s="42">
        <f t="shared" si="16"/>
        <v>3.1425606251683176E-2</v>
      </c>
      <c r="AQ6" s="9">
        <f t="shared" si="17"/>
        <v>4.5248815863763212E-2</v>
      </c>
      <c r="AR6" s="9">
        <f t="shared" si="18"/>
        <v>0.1735873294968816</v>
      </c>
      <c r="AS6" s="9">
        <f t="shared" si="19"/>
        <v>2.6988429612944793E-3</v>
      </c>
      <c r="AT6" s="9">
        <f t="shared" si="20"/>
        <v>1.1172282340844702E-3</v>
      </c>
      <c r="AU6" s="42">
        <f t="shared" si="21"/>
        <v>0.19602776722792228</v>
      </c>
      <c r="AV6" s="9">
        <f t="shared" si="22"/>
        <v>1.2213687586606058E-2</v>
      </c>
      <c r="AW6" s="9">
        <f t="shared" si="23"/>
        <v>1.4966874520059332E-2</v>
      </c>
      <c r="AX6" s="9">
        <f t="shared" si="24"/>
        <v>0.14317581420851017</v>
      </c>
      <c r="AY6" s="9">
        <f t="shared" si="25"/>
        <v>7.527932954390127E-3</v>
      </c>
      <c r="AZ6" s="9">
        <f t="shared" si="26"/>
        <v>3.7637959169471588E-2</v>
      </c>
      <c r="BA6" s="27">
        <f t="shared" si="27"/>
        <v>1</v>
      </c>
    </row>
    <row r="7" spans="1:1052" ht="15.75" customHeight="1" x14ac:dyDescent="0.2">
      <c r="A7" s="5">
        <v>3</v>
      </c>
      <c r="B7" s="6" t="s">
        <v>257</v>
      </c>
      <c r="C7" s="6" t="s">
        <v>432</v>
      </c>
      <c r="D7" s="7">
        <v>170631990.13120306</v>
      </c>
      <c r="E7" s="7">
        <v>53956921.427885339</v>
      </c>
      <c r="F7" s="7">
        <v>47682467.766864754</v>
      </c>
      <c r="G7" s="7">
        <v>48427929.521496683</v>
      </c>
      <c r="H7" s="7">
        <v>98456109.627099201</v>
      </c>
      <c r="I7" s="7">
        <v>85934013.904367611</v>
      </c>
      <c r="J7" s="7">
        <v>103776097.01693234</v>
      </c>
      <c r="K7" s="7">
        <v>155428030.58913592</v>
      </c>
      <c r="L7" s="7">
        <v>6764262.3084128601</v>
      </c>
      <c r="M7" s="7">
        <v>494538280.30857772</v>
      </c>
      <c r="N7" s="7">
        <v>137613503.18395886</v>
      </c>
      <c r="O7" s="7">
        <v>132359112.92925091</v>
      </c>
      <c r="P7" s="7">
        <v>116133402.36931807</v>
      </c>
      <c r="Q7" s="7">
        <v>487170238.84654731</v>
      </c>
      <c r="R7" s="7">
        <v>37191204.80163952</v>
      </c>
      <c r="S7" s="7">
        <v>39024073.138283297</v>
      </c>
      <c r="T7" s="7">
        <v>36704872.086610004</v>
      </c>
      <c r="U7" s="7">
        <v>36814215.915702224</v>
      </c>
      <c r="V7" s="7">
        <v>1167817354.852983</v>
      </c>
      <c r="W7" s="7">
        <v>40620691.262414426</v>
      </c>
      <c r="X7" s="7">
        <v>45769703.096993126</v>
      </c>
      <c r="Y7" s="7">
        <v>36965705.531938374</v>
      </c>
      <c r="Z7" s="7">
        <v>88031600.256694913</v>
      </c>
      <c r="AA7" s="7">
        <v>30779865.465689313</v>
      </c>
      <c r="AB7" s="39">
        <f t="shared" si="2"/>
        <v>3698591646.3399987</v>
      </c>
      <c r="AC7" s="9">
        <f t="shared" si="3"/>
        <v>4.6134314476174929E-2</v>
      </c>
      <c r="AD7" s="9">
        <f t="shared" si="4"/>
        <v>1.4588504649135647E-2</v>
      </c>
      <c r="AE7" s="9">
        <f t="shared" si="5"/>
        <v>1.2892060634498461E-2</v>
      </c>
      <c r="AF7" s="9">
        <f t="shared" si="6"/>
        <v>1.3093613502701582E-2</v>
      </c>
      <c r="AG7" s="9">
        <f t="shared" si="7"/>
        <v>2.661989185113962E-2</v>
      </c>
      <c r="AH7" s="9">
        <f t="shared" si="8"/>
        <v>2.3234252959340621E-2</v>
      </c>
      <c r="AI7" s="9">
        <f t="shared" si="9"/>
        <v>2.8058273780947312E-2</v>
      </c>
      <c r="AJ7" s="9">
        <f t="shared" si="10"/>
        <v>4.2023571524296886E-2</v>
      </c>
      <c r="AK7" s="9">
        <f t="shared" si="11"/>
        <v>1.8288751382182311E-3</v>
      </c>
      <c r="AL7" s="42">
        <f t="shared" si="12"/>
        <v>0.13370988949211413</v>
      </c>
      <c r="AM7" s="9">
        <f t="shared" si="13"/>
        <v>3.7207001027035932E-2</v>
      </c>
      <c r="AN7" s="9">
        <f t="shared" si="14"/>
        <v>3.5786354803517988E-2</v>
      </c>
      <c r="AO7" s="9">
        <f t="shared" si="15"/>
        <v>3.1399357775611633E-2</v>
      </c>
      <c r="AP7" s="42">
        <f t="shared" si="16"/>
        <v>0.13171776866165652</v>
      </c>
      <c r="AQ7" s="9">
        <f t="shared" si="17"/>
        <v>1.0055504461662503E-2</v>
      </c>
      <c r="AR7" s="9">
        <f t="shared" si="18"/>
        <v>1.0551062909824122E-2</v>
      </c>
      <c r="AS7" s="9">
        <f t="shared" si="19"/>
        <v>9.9240131369819923E-3</v>
      </c>
      <c r="AT7" s="9">
        <f t="shared" si="20"/>
        <v>9.9535767762121904E-3</v>
      </c>
      <c r="AU7" s="42">
        <f t="shared" si="21"/>
        <v>0.31574649664517995</v>
      </c>
      <c r="AV7" s="9">
        <f t="shared" si="22"/>
        <v>1.0982745635791205E-2</v>
      </c>
      <c r="AW7" s="9">
        <f t="shared" si="23"/>
        <v>1.2374900360326417E-2</v>
      </c>
      <c r="AX7" s="9">
        <f t="shared" si="24"/>
        <v>9.9945355061076789E-3</v>
      </c>
      <c r="AY7" s="9">
        <f t="shared" si="25"/>
        <v>2.3801384060283596E-2</v>
      </c>
      <c r="AZ7" s="9">
        <f t="shared" si="26"/>
        <v>8.3220502312408642E-3</v>
      </c>
      <c r="BA7" s="27">
        <f t="shared" si="27"/>
        <v>1</v>
      </c>
    </row>
    <row r="8" spans="1:1052" ht="15.75" customHeight="1" x14ac:dyDescent="0.2">
      <c r="A8" s="5">
        <v>4</v>
      </c>
      <c r="B8" s="6" t="s">
        <v>164</v>
      </c>
      <c r="C8" s="6" t="s">
        <v>431</v>
      </c>
      <c r="D8" s="7">
        <v>233746218.04184666</v>
      </c>
      <c r="E8" s="7">
        <v>11254284.867798476</v>
      </c>
      <c r="F8" s="7">
        <v>107512126.66852677</v>
      </c>
      <c r="G8" s="7">
        <v>4939155.9487557048</v>
      </c>
      <c r="H8" s="7">
        <v>35926496.955582157</v>
      </c>
      <c r="I8" s="7">
        <v>29134653.579577241</v>
      </c>
      <c r="J8" s="7">
        <v>33243583.026217915</v>
      </c>
      <c r="K8" s="7">
        <v>37243620.708170079</v>
      </c>
      <c r="L8" s="7">
        <v>3824083.3736414337</v>
      </c>
      <c r="M8" s="7">
        <v>498222695.25616699</v>
      </c>
      <c r="N8" s="7">
        <v>286382636.52515262</v>
      </c>
      <c r="O8" s="7">
        <v>7653034.5604580808</v>
      </c>
      <c r="P8" s="7">
        <v>96833251.493969917</v>
      </c>
      <c r="Q8" s="7">
        <v>158492714.59896016</v>
      </c>
      <c r="R8" s="7">
        <v>50674157.321245268</v>
      </c>
      <c r="S8" s="7">
        <v>79558319.394660652</v>
      </c>
      <c r="T8" s="7">
        <v>126354994.81631197</v>
      </c>
      <c r="U8" s="7">
        <v>30351844.627500907</v>
      </c>
      <c r="V8" s="7">
        <v>959443201.81825137</v>
      </c>
      <c r="W8" s="7">
        <v>76918600.971537337</v>
      </c>
      <c r="X8" s="7">
        <v>5723982.9331392758</v>
      </c>
      <c r="Y8" s="7">
        <v>99032898.234925196</v>
      </c>
      <c r="Z8" s="7">
        <v>30016064.308535442</v>
      </c>
      <c r="AA8" s="7">
        <v>81370847.499068126</v>
      </c>
      <c r="AB8" s="39">
        <f t="shared" si="2"/>
        <v>3083853467.5300002</v>
      </c>
      <c r="AC8" s="9">
        <f t="shared" si="3"/>
        <v>7.5796797903327343E-2</v>
      </c>
      <c r="AD8" s="9">
        <f t="shared" si="4"/>
        <v>3.6494227064597039E-3</v>
      </c>
      <c r="AE8" s="9">
        <f t="shared" si="5"/>
        <v>3.4862916737298209E-2</v>
      </c>
      <c r="AF8" s="9">
        <f t="shared" si="6"/>
        <v>1.6016182353539973E-3</v>
      </c>
      <c r="AG8" s="9">
        <f t="shared" si="7"/>
        <v>1.1649871608315208E-2</v>
      </c>
      <c r="AH8" s="9">
        <f t="shared" si="8"/>
        <v>9.4474831201731904E-3</v>
      </c>
      <c r="AI8" s="9">
        <f t="shared" si="9"/>
        <v>1.0779884121032582E-2</v>
      </c>
      <c r="AJ8" s="9">
        <f t="shared" si="10"/>
        <v>1.207697483045464E-2</v>
      </c>
      <c r="AK8" s="9">
        <f t="shared" si="11"/>
        <v>1.2400340722752686E-3</v>
      </c>
      <c r="AL8" s="42">
        <f t="shared" si="12"/>
        <v>0.1615584853502188</v>
      </c>
      <c r="AM8" s="9">
        <f t="shared" si="13"/>
        <v>9.2865189458735731E-2</v>
      </c>
      <c r="AN8" s="9">
        <f t="shared" si="14"/>
        <v>2.4816466284916408E-3</v>
      </c>
      <c r="AO8" s="9">
        <f t="shared" si="15"/>
        <v>3.1400081914893352E-2</v>
      </c>
      <c r="AP8" s="42">
        <f t="shared" si="16"/>
        <v>5.1394372744274469E-2</v>
      </c>
      <c r="AQ8" s="9">
        <f t="shared" si="17"/>
        <v>1.6432089868988659E-2</v>
      </c>
      <c r="AR8" s="9">
        <f t="shared" si="18"/>
        <v>2.5798346202999898E-2</v>
      </c>
      <c r="AS8" s="9">
        <f t="shared" si="19"/>
        <v>4.097308647985648E-2</v>
      </c>
      <c r="AT8" s="9">
        <f t="shared" si="20"/>
        <v>9.8421812018880048E-3</v>
      </c>
      <c r="AU8" s="42">
        <f t="shared" si="21"/>
        <v>0.3111182849380692</v>
      </c>
      <c r="AV8" s="9">
        <f t="shared" si="22"/>
        <v>2.4942365706223057E-2</v>
      </c>
      <c r="AW8" s="9">
        <f t="shared" si="23"/>
        <v>1.8561137853686273E-3</v>
      </c>
      <c r="AX8" s="9">
        <f t="shared" si="24"/>
        <v>3.2113360533386558E-2</v>
      </c>
      <c r="AY8" s="9">
        <f t="shared" si="25"/>
        <v>9.7332978445881495E-3</v>
      </c>
      <c r="AZ8" s="9">
        <f t="shared" si="26"/>
        <v>2.6386094007327065E-2</v>
      </c>
      <c r="BA8" s="27">
        <f t="shared" si="27"/>
        <v>1</v>
      </c>
    </row>
    <row r="9" spans="1:1052" ht="15.75" customHeight="1" x14ac:dyDescent="0.2">
      <c r="A9" s="5">
        <v>5</v>
      </c>
      <c r="B9" s="6" t="s">
        <v>272</v>
      </c>
      <c r="C9" s="6" t="s">
        <v>418</v>
      </c>
      <c r="D9" s="7">
        <v>110754271.08825354</v>
      </c>
      <c r="E9" s="7">
        <v>33408220.912816357</v>
      </c>
      <c r="F9" s="7">
        <v>32092061.437268458</v>
      </c>
      <c r="G9" s="7">
        <v>33091999.142404806</v>
      </c>
      <c r="H9" s="7">
        <v>60986379.956084706</v>
      </c>
      <c r="I9" s="7">
        <v>52780742.330154859</v>
      </c>
      <c r="J9" s="7">
        <v>99558281.90312621</v>
      </c>
      <c r="K9" s="7">
        <v>85937004.778646722</v>
      </c>
      <c r="L9" s="7">
        <v>12265351.401524181</v>
      </c>
      <c r="M9" s="7">
        <v>708712085.56514299</v>
      </c>
      <c r="N9" s="7">
        <v>60017437.819164425</v>
      </c>
      <c r="O9" s="7">
        <v>85076667.608034119</v>
      </c>
      <c r="P9" s="7">
        <v>79706474.123342514</v>
      </c>
      <c r="Q9" s="7">
        <v>227112890.31167123</v>
      </c>
      <c r="R9" s="7">
        <v>28032612.380151685</v>
      </c>
      <c r="S9" s="7">
        <v>31890553.928743172</v>
      </c>
      <c r="T9" s="7">
        <v>21133194.361864999</v>
      </c>
      <c r="U9" s="7">
        <v>22717786.990943357</v>
      </c>
      <c r="V9" s="7">
        <v>757972847.9995259</v>
      </c>
      <c r="W9" s="7">
        <v>39931526.930462494</v>
      </c>
      <c r="X9" s="7">
        <v>63468774.181771174</v>
      </c>
      <c r="Y9" s="7">
        <v>27531714.677849486</v>
      </c>
      <c r="Z9" s="7">
        <v>57424526.758601025</v>
      </c>
      <c r="AA9" s="7">
        <v>21936139.542452078</v>
      </c>
      <c r="AB9" s="39">
        <f t="shared" si="2"/>
        <v>2753539546.1300006</v>
      </c>
      <c r="AC9" s="9">
        <f t="shared" si="3"/>
        <v>4.0222509694445692E-2</v>
      </c>
      <c r="AD9" s="9">
        <f t="shared" si="4"/>
        <v>1.2132827712523829E-2</v>
      </c>
      <c r="AE9" s="9">
        <f t="shared" si="5"/>
        <v>1.1654839489184995E-2</v>
      </c>
      <c r="AF9" s="9">
        <f t="shared" si="6"/>
        <v>1.2017985791747354E-2</v>
      </c>
      <c r="AG9" s="9">
        <f t="shared" si="7"/>
        <v>2.2148358116664362E-2</v>
      </c>
      <c r="AH9" s="9">
        <f t="shared" si="8"/>
        <v>1.9168325511916568E-2</v>
      </c>
      <c r="AI9" s="9">
        <f t="shared" si="9"/>
        <v>3.6156474325219602E-2</v>
      </c>
      <c r="AJ9" s="9">
        <f t="shared" si="10"/>
        <v>3.1209649739524552E-2</v>
      </c>
      <c r="AK9" s="9">
        <f t="shared" si="11"/>
        <v>4.4543944969894058E-3</v>
      </c>
      <c r="AL9" s="42">
        <f t="shared" si="12"/>
        <v>0.25738220704373466</v>
      </c>
      <c r="AM9" s="9">
        <f t="shared" si="13"/>
        <v>2.1796468441325545E-2</v>
      </c>
      <c r="AN9" s="9">
        <f t="shared" si="14"/>
        <v>3.0897202013171109E-2</v>
      </c>
      <c r="AO9" s="9">
        <f t="shared" si="15"/>
        <v>2.8946914612273156E-2</v>
      </c>
      <c r="AP9" s="42">
        <f t="shared" si="16"/>
        <v>8.2480344482747714E-2</v>
      </c>
      <c r="AQ9" s="9">
        <f t="shared" si="17"/>
        <v>1.0180573734468604E-2</v>
      </c>
      <c r="AR9" s="9">
        <f t="shared" si="18"/>
        <v>1.1581658223708529E-2</v>
      </c>
      <c r="AS9" s="9">
        <f t="shared" si="19"/>
        <v>7.6749195019068942E-3</v>
      </c>
      <c r="AT9" s="9">
        <f t="shared" si="20"/>
        <v>8.250394305348685E-3</v>
      </c>
      <c r="AU9" s="42">
        <f t="shared" si="21"/>
        <v>0.27527218523693592</v>
      </c>
      <c r="AV9" s="9">
        <f t="shared" si="22"/>
        <v>1.4501889753711654E-2</v>
      </c>
      <c r="AW9" s="9">
        <f t="shared" si="23"/>
        <v>2.3049886561816127E-2</v>
      </c>
      <c r="AX9" s="9">
        <f t="shared" si="24"/>
        <v>9.9986632538269903E-3</v>
      </c>
      <c r="AY9" s="9">
        <f t="shared" si="25"/>
        <v>2.0854803715933228E-2</v>
      </c>
      <c r="AZ9" s="9">
        <f t="shared" si="26"/>
        <v>7.9665242408748123E-3</v>
      </c>
      <c r="BA9" s="27">
        <f t="shared" si="27"/>
        <v>1</v>
      </c>
    </row>
    <row r="10" spans="1:1052" ht="15.75" customHeight="1" x14ac:dyDescent="0.2">
      <c r="A10" s="5">
        <v>6</v>
      </c>
      <c r="B10" s="6" t="s">
        <v>254</v>
      </c>
      <c r="C10" s="6" t="s">
        <v>419</v>
      </c>
      <c r="D10" s="7">
        <v>37393417.845475107</v>
      </c>
      <c r="E10" s="7">
        <v>33855050.708635353</v>
      </c>
      <c r="F10" s="7">
        <v>26387175.443485476</v>
      </c>
      <c r="G10" s="7">
        <v>29420014.819905121</v>
      </c>
      <c r="H10" s="7">
        <v>96009179.871452674</v>
      </c>
      <c r="I10" s="7">
        <v>37139128.772390515</v>
      </c>
      <c r="J10" s="7">
        <v>84071980.697842002</v>
      </c>
      <c r="K10" s="7">
        <v>151933585.83017835</v>
      </c>
      <c r="L10" s="7">
        <v>18887416.973783344</v>
      </c>
      <c r="M10" s="7">
        <v>420903262.14414406</v>
      </c>
      <c r="N10" s="7">
        <v>49783031.394702129</v>
      </c>
      <c r="O10" s="7">
        <v>54654880.894959919</v>
      </c>
      <c r="P10" s="7">
        <v>167297341.12177992</v>
      </c>
      <c r="Q10" s="7">
        <v>546848839.84569263</v>
      </c>
      <c r="R10" s="7">
        <v>38561294.359322868</v>
      </c>
      <c r="S10" s="7">
        <v>30340531.931056317</v>
      </c>
      <c r="T10" s="7">
        <v>22274881.339952171</v>
      </c>
      <c r="U10" s="7">
        <v>21763656.198987681</v>
      </c>
      <c r="V10" s="7">
        <v>150675750.52389109</v>
      </c>
      <c r="W10" s="7">
        <v>31137424.762729656</v>
      </c>
      <c r="X10" s="7">
        <v>35370387.806090459</v>
      </c>
      <c r="Y10" s="7">
        <v>32451364.608107317</v>
      </c>
      <c r="Z10" s="7">
        <v>58886996.941730522</v>
      </c>
      <c r="AA10" s="7">
        <v>19721582.353705712</v>
      </c>
      <c r="AB10" s="39">
        <f t="shared" si="2"/>
        <v>2195768177.1900005</v>
      </c>
      <c r="AC10" s="9">
        <f t="shared" si="3"/>
        <v>1.7029765816776132E-2</v>
      </c>
      <c r="AD10" s="9">
        <f t="shared" si="4"/>
        <v>1.5418317407241422E-2</v>
      </c>
      <c r="AE10" s="9">
        <f t="shared" si="5"/>
        <v>1.2017286577699675E-2</v>
      </c>
      <c r="AF10" s="9">
        <f t="shared" si="6"/>
        <v>1.3398506784789512E-2</v>
      </c>
      <c r="AG10" s="9">
        <f t="shared" si="7"/>
        <v>4.3724643097031717E-2</v>
      </c>
      <c r="AH10" s="9">
        <f t="shared" si="8"/>
        <v>1.691395710995262E-2</v>
      </c>
      <c r="AI10" s="9">
        <f t="shared" si="9"/>
        <v>3.8288186144236673E-2</v>
      </c>
      <c r="AJ10" s="9">
        <f t="shared" si="10"/>
        <v>6.9193819005343701E-2</v>
      </c>
      <c r="AK10" s="9">
        <f t="shared" si="11"/>
        <v>8.6017354518518503E-3</v>
      </c>
      <c r="AL10" s="42">
        <f t="shared" si="12"/>
        <v>0.19168838792571824</v>
      </c>
      <c r="AM10" s="9">
        <f t="shared" si="13"/>
        <v>2.267226199553141E-2</v>
      </c>
      <c r="AN10" s="9">
        <f t="shared" si="14"/>
        <v>2.4891006920823324E-2</v>
      </c>
      <c r="AO10" s="9">
        <f t="shared" si="15"/>
        <v>7.6190803227632178E-2</v>
      </c>
      <c r="AP10" s="42">
        <f t="shared" si="16"/>
        <v>0.24904670972393531</v>
      </c>
      <c r="AQ10" s="9">
        <f t="shared" si="17"/>
        <v>1.7561641870896896E-2</v>
      </c>
      <c r="AR10" s="9">
        <f t="shared" si="18"/>
        <v>1.3817730052852906E-2</v>
      </c>
      <c r="AS10" s="9">
        <f t="shared" si="19"/>
        <v>1.0144459497749938E-2</v>
      </c>
      <c r="AT10" s="9">
        <f t="shared" si="20"/>
        <v>9.9116365858072392E-3</v>
      </c>
      <c r="AU10" s="42">
        <f t="shared" si="21"/>
        <v>6.8620973784544043E-2</v>
      </c>
      <c r="AV10" s="9">
        <f t="shared" si="22"/>
        <v>1.4180652168198048E-2</v>
      </c>
      <c r="AW10" s="9">
        <f t="shared" si="23"/>
        <v>1.6108434475699138E-2</v>
      </c>
      <c r="AX10" s="9">
        <f t="shared" si="24"/>
        <v>1.4779048601404013E-2</v>
      </c>
      <c r="AY10" s="9">
        <f t="shared" si="25"/>
        <v>2.6818403487881049E-2</v>
      </c>
      <c r="AZ10" s="9">
        <f t="shared" si="26"/>
        <v>8.9816322864028821E-3</v>
      </c>
      <c r="BA10" s="27">
        <f t="shared" si="27"/>
        <v>1</v>
      </c>
    </row>
    <row r="11" spans="1:1052" ht="15.75" customHeight="1" x14ac:dyDescent="0.2">
      <c r="A11" s="5">
        <v>7</v>
      </c>
      <c r="B11" s="6" t="s">
        <v>252</v>
      </c>
      <c r="C11" s="6" t="s">
        <v>421</v>
      </c>
      <c r="D11" s="7">
        <v>13283664.594993155</v>
      </c>
      <c r="E11" s="7">
        <v>5320497.2731824573</v>
      </c>
      <c r="F11" s="7">
        <v>5259755.8504548678</v>
      </c>
      <c r="G11" s="7">
        <v>37152636.482333571</v>
      </c>
      <c r="H11" s="7">
        <v>6447830.3225690564</v>
      </c>
      <c r="I11" s="7">
        <v>9752737.1784866154</v>
      </c>
      <c r="J11" s="7">
        <v>25303200.746206779</v>
      </c>
      <c r="K11" s="7">
        <v>48299664.643308237</v>
      </c>
      <c r="L11" s="7">
        <v>18637432.494128052</v>
      </c>
      <c r="M11" s="7">
        <v>386543045.87027389</v>
      </c>
      <c r="N11" s="7">
        <v>7522921.5593630346</v>
      </c>
      <c r="O11" s="7">
        <v>24937183.541483186</v>
      </c>
      <c r="P11" s="7">
        <v>6320662.6756934607</v>
      </c>
      <c r="Q11" s="7">
        <v>311293041.23382676</v>
      </c>
      <c r="R11" s="7">
        <v>34878248.928295612</v>
      </c>
      <c r="S11" s="7">
        <v>5781642.8607590403</v>
      </c>
      <c r="T11" s="7">
        <v>47774310.704919465</v>
      </c>
      <c r="U11" s="7">
        <v>11219238.089212118</v>
      </c>
      <c r="V11" s="7">
        <v>561266627.82125986</v>
      </c>
      <c r="W11" s="7">
        <v>27017310.632518955</v>
      </c>
      <c r="X11" s="7">
        <v>5595518.1860748651</v>
      </c>
      <c r="Y11" s="7">
        <v>29967875.332727455</v>
      </c>
      <c r="Z11" s="7">
        <v>17155433.217473265</v>
      </c>
      <c r="AA11" s="7">
        <v>20398946.820456151</v>
      </c>
      <c r="AB11" s="39">
        <f t="shared" si="2"/>
        <v>1667129427.0599999</v>
      </c>
      <c r="AC11" s="9">
        <f t="shared" si="3"/>
        <v>7.9679863958847137E-3</v>
      </c>
      <c r="AD11" s="9">
        <f t="shared" si="4"/>
        <v>3.1914122483970601E-3</v>
      </c>
      <c r="AE11" s="9">
        <f t="shared" si="5"/>
        <v>3.1549775110925262E-3</v>
      </c>
      <c r="AF11" s="9">
        <f t="shared" si="6"/>
        <v>2.2285394210725815E-2</v>
      </c>
      <c r="AG11" s="9">
        <f t="shared" si="7"/>
        <v>3.8676243235295006E-3</v>
      </c>
      <c r="AH11" s="9">
        <f t="shared" si="8"/>
        <v>5.850018013109917E-3</v>
      </c>
      <c r="AI11" s="9">
        <f t="shared" si="9"/>
        <v>1.5177706262931988E-2</v>
      </c>
      <c r="AJ11" s="9">
        <f t="shared" si="10"/>
        <v>2.8971754597653044E-2</v>
      </c>
      <c r="AK11" s="9">
        <f t="shared" si="11"/>
        <v>1.1179355478713706E-2</v>
      </c>
      <c r="AL11" s="42">
        <f t="shared" si="12"/>
        <v>0.2318614497447547</v>
      </c>
      <c r="AM11" s="9">
        <f t="shared" si="13"/>
        <v>4.5125000118495804E-3</v>
      </c>
      <c r="AN11" s="9">
        <f t="shared" si="14"/>
        <v>1.4958156899347742E-2</v>
      </c>
      <c r="AO11" s="9">
        <f t="shared" si="15"/>
        <v>3.7913449148576396E-3</v>
      </c>
      <c r="AP11" s="42">
        <f t="shared" si="16"/>
        <v>0.18672397966293192</v>
      </c>
      <c r="AQ11" s="9">
        <f t="shared" si="17"/>
        <v>2.0921140471861124E-2</v>
      </c>
      <c r="AR11" s="9">
        <f t="shared" si="18"/>
        <v>3.4680227982988865E-3</v>
      </c>
      <c r="AS11" s="9">
        <f t="shared" si="19"/>
        <v>2.8656629731004125E-2</v>
      </c>
      <c r="AT11" s="9">
        <f t="shared" si="20"/>
        <v>6.7296743174867718E-3</v>
      </c>
      <c r="AU11" s="42">
        <f t="shared" si="21"/>
        <v>0.33666649913981744</v>
      </c>
      <c r="AV11" s="9">
        <f t="shared" si="22"/>
        <v>1.6205886714005319E-2</v>
      </c>
      <c r="AW11" s="9">
        <f t="shared" si="23"/>
        <v>3.3563789920873868E-3</v>
      </c>
      <c r="AX11" s="9">
        <f t="shared" si="24"/>
        <v>1.7975734124960001E-2</v>
      </c>
      <c r="AY11" s="9">
        <f t="shared" si="25"/>
        <v>1.0290402735993359E-2</v>
      </c>
      <c r="AZ11" s="9">
        <f t="shared" si="26"/>
        <v>1.2235970698705682E-2</v>
      </c>
      <c r="BA11" s="27">
        <f t="shared" si="27"/>
        <v>1</v>
      </c>
    </row>
    <row r="12" spans="1:1052" ht="15.75" customHeight="1" x14ac:dyDescent="0.2">
      <c r="A12" s="5">
        <v>8</v>
      </c>
      <c r="B12" s="6" t="s">
        <v>262</v>
      </c>
      <c r="C12" s="6" t="s">
        <v>420</v>
      </c>
      <c r="D12" s="7">
        <v>70807236.665211707</v>
      </c>
      <c r="E12" s="7">
        <v>28221858.15052823</v>
      </c>
      <c r="F12" s="7">
        <v>31450844.161102954</v>
      </c>
      <c r="G12" s="7">
        <v>21073448.604451388</v>
      </c>
      <c r="H12" s="7">
        <v>57421745.793676451</v>
      </c>
      <c r="I12" s="7">
        <v>46315139.122431502</v>
      </c>
      <c r="J12" s="7">
        <v>56442916.122071698</v>
      </c>
      <c r="K12" s="7">
        <v>77355588.582677722</v>
      </c>
      <c r="L12" s="7">
        <v>11185881.387175664</v>
      </c>
      <c r="M12" s="7">
        <v>172105737.62505734</v>
      </c>
      <c r="N12" s="7">
        <v>75081045.718199015</v>
      </c>
      <c r="O12" s="7">
        <v>55483176.789339952</v>
      </c>
      <c r="P12" s="7">
        <v>54481389.102794953</v>
      </c>
      <c r="Q12" s="7">
        <v>122303031.13204634</v>
      </c>
      <c r="R12" s="7">
        <v>28650301.720298566</v>
      </c>
      <c r="S12" s="7">
        <v>33032965.908014148</v>
      </c>
      <c r="T12" s="7">
        <v>31039906.132217895</v>
      </c>
      <c r="U12" s="7">
        <v>23299908.771254782</v>
      </c>
      <c r="V12" s="7">
        <v>163065810.34098941</v>
      </c>
      <c r="W12" s="7">
        <v>35988984.733506225</v>
      </c>
      <c r="X12" s="7">
        <v>30849973.989063729</v>
      </c>
      <c r="Y12" s="7">
        <v>25182725.588978026</v>
      </c>
      <c r="Z12" s="7">
        <v>40123405.626288019</v>
      </c>
      <c r="AA12" s="7">
        <v>24122278.742623664</v>
      </c>
      <c r="AB12" s="39">
        <f t="shared" si="2"/>
        <v>1315085300.5099993</v>
      </c>
      <c r="AC12" s="9">
        <f t="shared" si="3"/>
        <v>5.38423147439578E-2</v>
      </c>
      <c r="AD12" s="9">
        <f t="shared" si="4"/>
        <v>2.1460097029130806E-2</v>
      </c>
      <c r="AE12" s="9">
        <f t="shared" si="5"/>
        <v>2.3915440427252969E-2</v>
      </c>
      <c r="AF12" s="9">
        <f t="shared" si="6"/>
        <v>1.6024396741625018E-2</v>
      </c>
      <c r="AG12" s="9">
        <f t="shared" si="7"/>
        <v>4.3663894480006654E-2</v>
      </c>
      <c r="AH12" s="9">
        <f t="shared" si="8"/>
        <v>3.5218353596128071E-2</v>
      </c>
      <c r="AI12" s="9">
        <f t="shared" si="9"/>
        <v>4.2919585596601785E-2</v>
      </c>
      <c r="AJ12" s="9">
        <f t="shared" si="10"/>
        <v>5.882172704133997E-2</v>
      </c>
      <c r="AK12" s="9">
        <f t="shared" si="11"/>
        <v>8.5058219286898735E-3</v>
      </c>
      <c r="AL12" s="42">
        <f t="shared" si="12"/>
        <v>0.13087039871734063</v>
      </c>
      <c r="AM12" s="9">
        <f t="shared" si="13"/>
        <v>5.7092148843183067E-2</v>
      </c>
      <c r="AN12" s="9">
        <f t="shared" si="14"/>
        <v>4.2189793139519684E-2</v>
      </c>
      <c r="AO12" s="9">
        <f t="shared" si="15"/>
        <v>4.1428026822037084E-2</v>
      </c>
      <c r="AP12" s="42">
        <f t="shared" si="16"/>
        <v>9.3000074660264526E-2</v>
      </c>
      <c r="AQ12" s="9">
        <f t="shared" si="17"/>
        <v>2.1785888496501163E-2</v>
      </c>
      <c r="AR12" s="9">
        <f t="shared" si="18"/>
        <v>2.5118496796522425E-2</v>
      </c>
      <c r="AS12" s="9">
        <f t="shared" si="19"/>
        <v>2.3602960294803996E-2</v>
      </c>
      <c r="AT12" s="9">
        <f t="shared" si="20"/>
        <v>1.7717412522380804E-2</v>
      </c>
      <c r="AU12" s="42">
        <f t="shared" si="21"/>
        <v>0.12399637519919914</v>
      </c>
      <c r="AV12" s="9">
        <f t="shared" si="22"/>
        <v>2.7366274050473718E-2</v>
      </c>
      <c r="AW12" s="9">
        <f t="shared" si="23"/>
        <v>2.3458534573460667E-2</v>
      </c>
      <c r="AX12" s="9">
        <f t="shared" si="24"/>
        <v>1.9149119512789008E-2</v>
      </c>
      <c r="AY12" s="9">
        <f t="shared" si="25"/>
        <v>3.0510116424180153E-2</v>
      </c>
      <c r="AZ12" s="9">
        <f t="shared" si="26"/>
        <v>1.8342748362611062E-2</v>
      </c>
      <c r="BA12" s="27">
        <f t="shared" si="27"/>
        <v>1</v>
      </c>
    </row>
    <row r="13" spans="1:1052" ht="15.75" customHeight="1" x14ac:dyDescent="0.2">
      <c r="A13" s="5">
        <v>9</v>
      </c>
      <c r="B13" s="6" t="s">
        <v>235</v>
      </c>
      <c r="C13" s="6" t="s">
        <v>433</v>
      </c>
      <c r="D13" s="7">
        <v>65108550.93140287</v>
      </c>
      <c r="E13" s="7">
        <v>30106297.641872238</v>
      </c>
      <c r="F13" s="7">
        <v>19831171.555849064</v>
      </c>
      <c r="G13" s="7">
        <v>16719150.228714706</v>
      </c>
      <c r="H13" s="7">
        <v>33075607.922473971</v>
      </c>
      <c r="I13" s="7">
        <v>31095136.450901747</v>
      </c>
      <c r="J13" s="7">
        <v>29771125.628757283</v>
      </c>
      <c r="K13" s="7">
        <v>25902420.432875987</v>
      </c>
      <c r="L13" s="7">
        <v>9792809.7171910126</v>
      </c>
      <c r="M13" s="7">
        <v>78986928.119036138</v>
      </c>
      <c r="N13" s="7">
        <v>26717786.382495664</v>
      </c>
      <c r="O13" s="7">
        <v>35565207.004739486</v>
      </c>
      <c r="P13" s="7">
        <v>57265650.518289484</v>
      </c>
      <c r="Q13" s="7">
        <v>108158566.51730107</v>
      </c>
      <c r="R13" s="7">
        <v>22060303.937577996</v>
      </c>
      <c r="S13" s="7">
        <v>19773523.945811521</v>
      </c>
      <c r="T13" s="7">
        <v>14537510.18275658</v>
      </c>
      <c r="U13" s="7">
        <v>14071757.281306114</v>
      </c>
      <c r="V13" s="7">
        <v>307367309.15198755</v>
      </c>
      <c r="W13" s="7">
        <v>53894140.722021654</v>
      </c>
      <c r="X13" s="7">
        <v>22845268.329092756</v>
      </c>
      <c r="Y13" s="7">
        <v>15561977.700938016</v>
      </c>
      <c r="Z13" s="7">
        <v>27425643.827967465</v>
      </c>
      <c r="AA13" s="7">
        <v>31294541.508639768</v>
      </c>
      <c r="AB13" s="39">
        <f t="shared" si="2"/>
        <v>1096928385.6400001</v>
      </c>
      <c r="AC13" s="9">
        <f t="shared" si="3"/>
        <v>5.9355334207543048E-2</v>
      </c>
      <c r="AD13" s="9">
        <f t="shared" si="4"/>
        <v>2.7446001066247179E-2</v>
      </c>
      <c r="AE13" s="9">
        <f t="shared" si="5"/>
        <v>1.8078820655441984E-2</v>
      </c>
      <c r="AF13" s="9">
        <f t="shared" si="6"/>
        <v>1.5241788295012496E-2</v>
      </c>
      <c r="AG13" s="9">
        <f t="shared" si="7"/>
        <v>3.0152932821750338E-2</v>
      </c>
      <c r="AH13" s="9">
        <f t="shared" si="8"/>
        <v>2.8347462658429946E-2</v>
      </c>
      <c r="AI13" s="9">
        <f t="shared" si="9"/>
        <v>2.7140446011329533E-2</v>
      </c>
      <c r="AJ13" s="9">
        <f t="shared" si="10"/>
        <v>2.3613592985619828E-2</v>
      </c>
      <c r="AK13" s="9">
        <f t="shared" si="11"/>
        <v>8.9274831843078085E-3</v>
      </c>
      <c r="AL13" s="42">
        <f t="shared" si="12"/>
        <v>7.200736999157098E-2</v>
      </c>
      <c r="AM13" s="9">
        <f t="shared" si="13"/>
        <v>2.4356910380167834E-2</v>
      </c>
      <c r="AN13" s="9">
        <f t="shared" si="14"/>
        <v>3.2422542319377627E-2</v>
      </c>
      <c r="AO13" s="9">
        <f t="shared" si="15"/>
        <v>5.2205459597873372E-2</v>
      </c>
      <c r="AP13" s="42">
        <f t="shared" si="16"/>
        <v>9.8601301537288799E-2</v>
      </c>
      <c r="AQ13" s="9">
        <f t="shared" si="17"/>
        <v>2.0110979190958733E-2</v>
      </c>
      <c r="AR13" s="9">
        <f t="shared" si="18"/>
        <v>1.8026266987588902E-2</v>
      </c>
      <c r="AS13" s="9">
        <f t="shared" si="19"/>
        <v>1.3252925508236079E-2</v>
      </c>
      <c r="AT13" s="9">
        <f t="shared" si="20"/>
        <v>1.2828328143861445E-2</v>
      </c>
      <c r="AU13" s="42">
        <f t="shared" si="21"/>
        <v>0.28020727075328156</v>
      </c>
      <c r="AV13" s="9">
        <f t="shared" si="22"/>
        <v>4.9131868066826671E-2</v>
      </c>
      <c r="AW13" s="9">
        <f t="shared" si="23"/>
        <v>2.0826581414213053E-2</v>
      </c>
      <c r="AX13" s="9">
        <f t="shared" si="24"/>
        <v>1.4186867533616079E-2</v>
      </c>
      <c r="AY13" s="9">
        <f t="shared" si="25"/>
        <v>2.500221909378892E-2</v>
      </c>
      <c r="AZ13" s="9">
        <f t="shared" si="26"/>
        <v>2.8529247595667832E-2</v>
      </c>
      <c r="BA13" s="27">
        <f t="shared" si="27"/>
        <v>1</v>
      </c>
    </row>
    <row r="14" spans="1:1052" ht="15.75" customHeight="1" x14ac:dyDescent="0.2">
      <c r="A14" s="5">
        <v>10</v>
      </c>
      <c r="B14" s="6" t="s">
        <v>347</v>
      </c>
      <c r="C14" s="6" t="s">
        <v>422</v>
      </c>
      <c r="D14" s="7">
        <v>70289034.90159075</v>
      </c>
      <c r="E14" s="7">
        <v>12174124.074242683</v>
      </c>
      <c r="F14" s="7">
        <v>17602540.965604797</v>
      </c>
      <c r="G14" s="7">
        <v>14288669.072490834</v>
      </c>
      <c r="H14" s="7">
        <v>16477800.701206837</v>
      </c>
      <c r="I14" s="7">
        <v>66109538.331357233</v>
      </c>
      <c r="J14" s="7">
        <v>29530163.443450317</v>
      </c>
      <c r="K14" s="7">
        <v>59538536.070713758</v>
      </c>
      <c r="L14" s="7">
        <v>4213241.9876653003</v>
      </c>
      <c r="M14" s="7">
        <v>229696672.2556749</v>
      </c>
      <c r="N14" s="7">
        <v>46353382.709599473</v>
      </c>
      <c r="O14" s="7">
        <v>22414231.910047576</v>
      </c>
      <c r="P14" s="7">
        <v>27945188.838764481</v>
      </c>
      <c r="Q14" s="7">
        <v>92596195.24778977</v>
      </c>
      <c r="R14" s="7">
        <v>9525788.1894681882</v>
      </c>
      <c r="S14" s="7">
        <v>17577224.727417864</v>
      </c>
      <c r="T14" s="7">
        <v>8561921.1784868576</v>
      </c>
      <c r="U14" s="7">
        <v>10770040.911949797</v>
      </c>
      <c r="V14" s="7">
        <v>177051603.69166058</v>
      </c>
      <c r="W14" s="7">
        <v>17443841.241593454</v>
      </c>
      <c r="X14" s="7">
        <v>18528548.671242263</v>
      </c>
      <c r="Y14" s="7">
        <v>24319820.500491027</v>
      </c>
      <c r="Z14" s="7">
        <v>18577114.62760596</v>
      </c>
      <c r="AA14" s="7">
        <v>10037557.489885326</v>
      </c>
      <c r="AB14" s="39">
        <f t="shared" si="2"/>
        <v>1021622781.7399998</v>
      </c>
      <c r="AC14" s="9">
        <f t="shared" si="3"/>
        <v>6.8801358150878747E-2</v>
      </c>
      <c r="AD14" s="9">
        <f t="shared" si="4"/>
        <v>1.1916457122763111E-2</v>
      </c>
      <c r="AE14" s="9">
        <f t="shared" si="5"/>
        <v>1.7229980850294504E-2</v>
      </c>
      <c r="AF14" s="9">
        <f t="shared" si="6"/>
        <v>1.3986247495533299E-2</v>
      </c>
      <c r="AG14" s="9">
        <f t="shared" si="7"/>
        <v>1.6129045862840197E-2</v>
      </c>
      <c r="AH14" s="9">
        <f t="shared" si="8"/>
        <v>6.4710321180153491E-2</v>
      </c>
      <c r="AI14" s="9">
        <f t="shared" si="9"/>
        <v>2.8905153615657785E-2</v>
      </c>
      <c r="AJ14" s="9">
        <f t="shared" si="10"/>
        <v>5.8278395054297209E-2</v>
      </c>
      <c r="AK14" s="9">
        <f t="shared" si="11"/>
        <v>4.1240681619192383E-3</v>
      </c>
      <c r="AL14" s="42">
        <f t="shared" si="12"/>
        <v>0.22483511170773018</v>
      </c>
      <c r="AM14" s="9">
        <f t="shared" si="13"/>
        <v>4.5372307213677895E-2</v>
      </c>
      <c r="AN14" s="9">
        <f t="shared" si="14"/>
        <v>2.1939831717409701E-2</v>
      </c>
      <c r="AO14" s="9">
        <f t="shared" si="15"/>
        <v>2.7353725208798696E-2</v>
      </c>
      <c r="AP14" s="42">
        <f t="shared" si="16"/>
        <v>9.0636384488296626E-2</v>
      </c>
      <c r="AQ14" s="9">
        <f t="shared" si="17"/>
        <v>9.3241736184114139E-3</v>
      </c>
      <c r="AR14" s="9">
        <f t="shared" si="18"/>
        <v>1.7205200433648142E-2</v>
      </c>
      <c r="AS14" s="9">
        <f t="shared" si="19"/>
        <v>8.3807069806180606E-3</v>
      </c>
      <c r="AT14" s="9">
        <f t="shared" si="20"/>
        <v>1.0542091566915294E-2</v>
      </c>
      <c r="AU14" s="42">
        <f t="shared" si="21"/>
        <v>0.17330428300562284</v>
      </c>
      <c r="AV14" s="9">
        <f t="shared" si="22"/>
        <v>1.7074640027000557E-2</v>
      </c>
      <c r="AW14" s="9">
        <f t="shared" si="23"/>
        <v>1.8136389479965345E-2</v>
      </c>
      <c r="AX14" s="9">
        <f t="shared" si="24"/>
        <v>2.3805088272473896E-2</v>
      </c>
      <c r="AY14" s="9">
        <f t="shared" si="25"/>
        <v>1.8183927531418134E-2</v>
      </c>
      <c r="AZ14" s="9">
        <f t="shared" si="26"/>
        <v>9.8251112536758781E-3</v>
      </c>
      <c r="BA14" s="27">
        <f t="shared" si="27"/>
        <v>1</v>
      </c>
    </row>
    <row r="15" spans="1:1052" ht="15.75" customHeight="1" x14ac:dyDescent="0.2">
      <c r="A15" s="5">
        <v>11</v>
      </c>
      <c r="B15" s="6" t="s">
        <v>284</v>
      </c>
      <c r="C15" s="6" t="s">
        <v>421</v>
      </c>
      <c r="D15" s="7">
        <v>273028784.54004645</v>
      </c>
      <c r="E15" s="7">
        <v>4450997.2882879572</v>
      </c>
      <c r="F15" s="7">
        <v>5242764.0854349816</v>
      </c>
      <c r="G15" s="7">
        <v>4625199.9024445359</v>
      </c>
      <c r="H15" s="7">
        <v>9810474.2653672788</v>
      </c>
      <c r="I15" s="7">
        <v>8864766.3882993031</v>
      </c>
      <c r="J15" s="7">
        <v>13670966.800901543</v>
      </c>
      <c r="K15" s="7">
        <v>11336317.155837256</v>
      </c>
      <c r="L15" s="7">
        <v>1402282.4493486837</v>
      </c>
      <c r="M15" s="7">
        <v>87243064.145002633</v>
      </c>
      <c r="N15" s="7">
        <v>9186611.0615215674</v>
      </c>
      <c r="O15" s="7">
        <v>11973172.567930352</v>
      </c>
      <c r="P15" s="7">
        <v>16508590.803981628</v>
      </c>
      <c r="Q15" s="7">
        <v>27990328.309630215</v>
      </c>
      <c r="R15" s="7">
        <v>4419660.1614672095</v>
      </c>
      <c r="S15" s="7">
        <v>2950889.0354437931</v>
      </c>
      <c r="T15" s="7">
        <v>3517721.0556235183</v>
      </c>
      <c r="U15" s="7">
        <v>2671048.9723067102</v>
      </c>
      <c r="V15" s="7">
        <v>152505425.03057787</v>
      </c>
      <c r="W15" s="7">
        <v>6613170.5455292882</v>
      </c>
      <c r="X15" s="7">
        <v>7631372.3562186509</v>
      </c>
      <c r="Y15" s="7">
        <v>4251808.0970827825</v>
      </c>
      <c r="Z15" s="7">
        <v>10781252.001163101</v>
      </c>
      <c r="AA15" s="7">
        <v>4031335.2005526503</v>
      </c>
      <c r="AB15" s="39">
        <f t="shared" si="2"/>
        <v>684708002.21999991</v>
      </c>
      <c r="AC15" s="9">
        <f t="shared" si="3"/>
        <v>0.39875214493596794</v>
      </c>
      <c r="AD15" s="9">
        <f t="shared" si="4"/>
        <v>6.5005772882114361E-3</v>
      </c>
      <c r="AE15" s="9">
        <f t="shared" si="5"/>
        <v>7.6569341506694654E-3</v>
      </c>
      <c r="AF15" s="9">
        <f t="shared" si="6"/>
        <v>6.7549961260105693E-3</v>
      </c>
      <c r="AG15" s="9">
        <f t="shared" si="7"/>
        <v>1.4327967883476156E-2</v>
      </c>
      <c r="AH15" s="9">
        <f t="shared" si="8"/>
        <v>1.2946783679404132E-2</v>
      </c>
      <c r="AI15" s="9">
        <f t="shared" si="9"/>
        <v>1.9966126811103047E-2</v>
      </c>
      <c r="AJ15" s="9">
        <f t="shared" si="10"/>
        <v>1.6556425686689791E-2</v>
      </c>
      <c r="AK15" s="9">
        <f t="shared" si="11"/>
        <v>2.0480006729907091E-3</v>
      </c>
      <c r="AL15" s="42">
        <f t="shared" si="12"/>
        <v>0.12741645177526495</v>
      </c>
      <c r="AM15" s="9">
        <f t="shared" si="13"/>
        <v>1.3416830286393917E-2</v>
      </c>
      <c r="AN15" s="9">
        <f t="shared" si="14"/>
        <v>1.7486538099613615E-2</v>
      </c>
      <c r="AO15" s="9">
        <f t="shared" si="15"/>
        <v>2.4110410204724524E-2</v>
      </c>
      <c r="AP15" s="42">
        <f t="shared" si="16"/>
        <v>4.087921890627589E-2</v>
      </c>
      <c r="AQ15" s="9">
        <f t="shared" si="17"/>
        <v>6.4548101484684442E-3</v>
      </c>
      <c r="AR15" s="9">
        <f t="shared" si="18"/>
        <v>4.3097043204931886E-3</v>
      </c>
      <c r="AS15" s="9">
        <f t="shared" si="19"/>
        <v>5.1375492096165949E-3</v>
      </c>
      <c r="AT15" s="9">
        <f t="shared" si="20"/>
        <v>3.90100446270013E-3</v>
      </c>
      <c r="AU15" s="42">
        <f t="shared" si="21"/>
        <v>0.22273060127253655</v>
      </c>
      <c r="AV15" s="9">
        <f t="shared" si="22"/>
        <v>9.6583806879541115E-3</v>
      </c>
      <c r="AW15" s="9">
        <f t="shared" si="23"/>
        <v>1.1145440584126042E-2</v>
      </c>
      <c r="AX15" s="9">
        <f t="shared" si="24"/>
        <v>6.2096661398688552E-3</v>
      </c>
      <c r="AY15" s="9">
        <f t="shared" si="25"/>
        <v>1.5745766029033548E-2</v>
      </c>
      <c r="AZ15" s="9">
        <f t="shared" si="26"/>
        <v>5.8876706384064772E-3</v>
      </c>
      <c r="BA15" s="27">
        <f t="shared" si="27"/>
        <v>1</v>
      </c>
    </row>
    <row r="16" spans="1:1052" ht="15.75" customHeight="1" x14ac:dyDescent="0.2">
      <c r="A16" s="5">
        <v>12</v>
      </c>
      <c r="B16" s="6" t="s">
        <v>345</v>
      </c>
      <c r="C16" s="6" t="s">
        <v>422</v>
      </c>
      <c r="D16" s="7">
        <v>3095007.48</v>
      </c>
      <c r="E16" s="7">
        <v>0</v>
      </c>
      <c r="F16" s="7">
        <v>4285116.12</v>
      </c>
      <c r="G16" s="7">
        <v>2248390.2100000004</v>
      </c>
      <c r="H16" s="7">
        <v>2026484.3800000001</v>
      </c>
      <c r="I16" s="7">
        <v>8854322.2999999989</v>
      </c>
      <c r="J16" s="7">
        <v>6045747.6500000004</v>
      </c>
      <c r="K16" s="7">
        <v>54393552.659999996</v>
      </c>
      <c r="L16" s="7">
        <v>1777684.6500000001</v>
      </c>
      <c r="M16" s="7">
        <v>48418065.449999996</v>
      </c>
      <c r="N16" s="7">
        <v>5873495.379999999</v>
      </c>
      <c r="O16" s="7">
        <v>6946093.9899999993</v>
      </c>
      <c r="P16" s="7">
        <v>8445988.6400000006</v>
      </c>
      <c r="Q16" s="7">
        <v>58144217.049999997</v>
      </c>
      <c r="R16" s="7">
        <v>250005.72999999998</v>
      </c>
      <c r="S16" s="7">
        <v>8103205.54</v>
      </c>
      <c r="T16" s="7">
        <v>6080704.959999999</v>
      </c>
      <c r="U16" s="7"/>
      <c r="V16" s="7">
        <v>403070246.12999994</v>
      </c>
      <c r="W16" s="7">
        <v>685998.81</v>
      </c>
      <c r="X16" s="7">
        <v>2307147.1599999997</v>
      </c>
      <c r="Y16" s="7">
        <v>7697478.6500000004</v>
      </c>
      <c r="Z16" s="7">
        <v>4786425.1099999994</v>
      </c>
      <c r="AA16" s="7">
        <v>339602.87</v>
      </c>
      <c r="AB16" s="39">
        <f t="shared" si="2"/>
        <v>643874980.91999984</v>
      </c>
      <c r="AC16" s="9">
        <f t="shared" si="3"/>
        <v>4.8068453841422802E-3</v>
      </c>
      <c r="AD16" s="9">
        <f t="shared" si="4"/>
        <v>0</v>
      </c>
      <c r="AE16" s="9">
        <f t="shared" si="5"/>
        <v>6.6551989857987926E-3</v>
      </c>
      <c r="AF16" s="9">
        <f t="shared" si="6"/>
        <v>3.4919670380535541E-3</v>
      </c>
      <c r="AG16" s="9">
        <f t="shared" si="7"/>
        <v>3.1473258630184092E-3</v>
      </c>
      <c r="AH16" s="9">
        <f t="shared" si="8"/>
        <v>1.3751617258599663E-2</v>
      </c>
      <c r="AI16" s="9">
        <f t="shared" si="9"/>
        <v>9.3896297094220715E-3</v>
      </c>
      <c r="AJ16" s="9">
        <f t="shared" si="10"/>
        <v>8.4478438007142082E-2</v>
      </c>
      <c r="AK16" s="9">
        <f t="shared" si="11"/>
        <v>2.7609158651574844E-3</v>
      </c>
      <c r="AL16" s="42">
        <f t="shared" si="12"/>
        <v>7.5197929543430797E-2</v>
      </c>
      <c r="AM16" s="9">
        <f t="shared" si="13"/>
        <v>9.1221053062314414E-3</v>
      </c>
      <c r="AN16" s="9">
        <f t="shared" si="14"/>
        <v>1.0787954487803024E-2</v>
      </c>
      <c r="AO16" s="9">
        <f t="shared" si="15"/>
        <v>1.311743566729672E-2</v>
      </c>
      <c r="AP16" s="42">
        <f t="shared" si="16"/>
        <v>9.0303581864480453E-2</v>
      </c>
      <c r="AQ16" s="9">
        <f t="shared" si="17"/>
        <v>3.8828303227868809E-4</v>
      </c>
      <c r="AR16" s="9">
        <f t="shared" si="18"/>
        <v>1.2585060423409754E-2</v>
      </c>
      <c r="AS16" s="9">
        <f t="shared" si="19"/>
        <v>9.4439217863560906E-3</v>
      </c>
      <c r="AT16" s="9">
        <f t="shared" si="20"/>
        <v>0</v>
      </c>
      <c r="AU16" s="42">
        <f t="shared" si="21"/>
        <v>0.62600700147422039</v>
      </c>
      <c r="AV16" s="9">
        <f t="shared" si="22"/>
        <v>1.0654223728647006E-3</v>
      </c>
      <c r="AW16" s="9">
        <f t="shared" si="23"/>
        <v>3.5832222533378074E-3</v>
      </c>
      <c r="AX16" s="9">
        <f t="shared" si="24"/>
        <v>1.19549273975539E-2</v>
      </c>
      <c r="AY16" s="9">
        <f t="shared" si="25"/>
        <v>7.433780239699519E-3</v>
      </c>
      <c r="AZ16" s="9">
        <f t="shared" si="26"/>
        <v>5.2743603970255054E-4</v>
      </c>
      <c r="BA16" s="27">
        <f t="shared" si="27"/>
        <v>1</v>
      </c>
    </row>
    <row r="17" spans="1:53" ht="15.75" customHeight="1" x14ac:dyDescent="0.2">
      <c r="A17" s="5">
        <v>13</v>
      </c>
      <c r="B17" s="6" t="s">
        <v>132</v>
      </c>
      <c r="C17" s="6" t="s">
        <v>422</v>
      </c>
      <c r="D17" s="7">
        <v>28303252.309419215</v>
      </c>
      <c r="E17" s="7">
        <v>8800685.9410124011</v>
      </c>
      <c r="F17" s="7">
        <v>12183081.382846674</v>
      </c>
      <c r="G17" s="7">
        <v>8337234.2791783744</v>
      </c>
      <c r="H17" s="7">
        <v>19192470.488206808</v>
      </c>
      <c r="I17" s="7">
        <v>17625832.178589791</v>
      </c>
      <c r="J17" s="7">
        <v>26559657.068450134</v>
      </c>
      <c r="K17" s="7">
        <v>21739062.092283979</v>
      </c>
      <c r="L17" s="7">
        <v>3161554.0960986977</v>
      </c>
      <c r="M17" s="7">
        <v>144538656.87237364</v>
      </c>
      <c r="N17" s="7">
        <v>16730442.647086771</v>
      </c>
      <c r="O17" s="7">
        <v>19781843.334548108</v>
      </c>
      <c r="P17" s="7">
        <v>29963210.162675004</v>
      </c>
      <c r="Q17" s="7">
        <v>55178903.407380983</v>
      </c>
      <c r="R17" s="7">
        <v>8640662.7479216475</v>
      </c>
      <c r="S17" s="7">
        <v>5852302.6584558124</v>
      </c>
      <c r="T17" s="7">
        <v>7195008.9340377413</v>
      </c>
      <c r="U17" s="7">
        <v>5156209.7663700851</v>
      </c>
      <c r="V17" s="7">
        <v>125811569.31733866</v>
      </c>
      <c r="W17" s="7">
        <v>12905177.981194323</v>
      </c>
      <c r="X17" s="7">
        <v>15769636.246468434</v>
      </c>
      <c r="Y17" s="7">
        <v>10029184.994449297</v>
      </c>
      <c r="Z17" s="7">
        <v>20333965.701060299</v>
      </c>
      <c r="AA17" s="7">
        <v>10166310.632553522</v>
      </c>
      <c r="AB17" s="39">
        <f t="shared" si="2"/>
        <v>633955915.24000049</v>
      </c>
      <c r="AC17" s="9">
        <f t="shared" si="3"/>
        <v>4.4645458192001067E-2</v>
      </c>
      <c r="AD17" s="9">
        <f t="shared" si="4"/>
        <v>1.388217339636412E-2</v>
      </c>
      <c r="AE17" s="9">
        <f t="shared" si="5"/>
        <v>1.9217552971699067E-2</v>
      </c>
      <c r="AF17" s="9">
        <f t="shared" si="6"/>
        <v>1.3151126251455668E-2</v>
      </c>
      <c r="AG17" s="9">
        <f t="shared" si="7"/>
        <v>3.0274140562188776E-2</v>
      </c>
      <c r="AH17" s="9">
        <f t="shared" si="8"/>
        <v>2.7802930385020658E-2</v>
      </c>
      <c r="AI17" s="9">
        <f t="shared" si="9"/>
        <v>4.1895116726523934E-2</v>
      </c>
      <c r="AJ17" s="9">
        <f t="shared" si="10"/>
        <v>3.4291125880660162E-2</v>
      </c>
      <c r="AK17" s="9">
        <f t="shared" si="11"/>
        <v>4.9870251544254611E-3</v>
      </c>
      <c r="AL17" s="42">
        <f t="shared" si="12"/>
        <v>0.22799480752167881</v>
      </c>
      <c r="AM17" s="9">
        <f t="shared" si="13"/>
        <v>2.6390545848528013E-2</v>
      </c>
      <c r="AN17" s="9">
        <f t="shared" si="14"/>
        <v>3.1203815374227051E-2</v>
      </c>
      <c r="AO17" s="9">
        <f t="shared" si="15"/>
        <v>4.7263870313965999E-2</v>
      </c>
      <c r="AP17" s="42">
        <f t="shared" si="16"/>
        <v>8.7039022873525163E-2</v>
      </c>
      <c r="AQ17" s="9">
        <f t="shared" si="17"/>
        <v>1.3629753331744685E-2</v>
      </c>
      <c r="AR17" s="9">
        <f t="shared" si="18"/>
        <v>9.2314031902995513E-3</v>
      </c>
      <c r="AS17" s="9">
        <f t="shared" si="19"/>
        <v>1.1349383704880936E-2</v>
      </c>
      <c r="AT17" s="9">
        <f t="shared" si="20"/>
        <v>8.1333885250018806E-3</v>
      </c>
      <c r="AU17" s="42">
        <f t="shared" si="21"/>
        <v>0.19845476048552907</v>
      </c>
      <c r="AV17" s="9">
        <f t="shared" si="22"/>
        <v>2.0356585798728184E-2</v>
      </c>
      <c r="AW17" s="9">
        <f t="shared" si="23"/>
        <v>2.4874972955333068E-2</v>
      </c>
      <c r="AX17" s="9">
        <f t="shared" si="24"/>
        <v>1.5820003809969164E-2</v>
      </c>
      <c r="AY17" s="9">
        <f t="shared" si="25"/>
        <v>3.2074731400467092E-2</v>
      </c>
      <c r="AZ17" s="9">
        <f t="shared" si="26"/>
        <v>1.6036305345782285E-2</v>
      </c>
      <c r="BA17" s="27">
        <f t="shared" si="27"/>
        <v>1</v>
      </c>
    </row>
    <row r="18" spans="1:53" ht="15.75" customHeight="1" x14ac:dyDescent="0.2">
      <c r="A18" s="5">
        <v>14</v>
      </c>
      <c r="B18" s="6" t="s">
        <v>329</v>
      </c>
      <c r="C18" s="6" t="s">
        <v>433</v>
      </c>
      <c r="D18" s="7">
        <v>20051589.710576881</v>
      </c>
      <c r="E18" s="7">
        <v>1008635.0085291703</v>
      </c>
      <c r="F18" s="7">
        <v>1129295.8832959293</v>
      </c>
      <c r="G18" s="7">
        <v>978672.56716282119</v>
      </c>
      <c r="H18" s="7">
        <v>3019883.1257055788</v>
      </c>
      <c r="I18" s="7">
        <v>1434332.905997212</v>
      </c>
      <c r="J18" s="7">
        <v>9667142.0534259491</v>
      </c>
      <c r="K18" s="7">
        <v>2523416.143273945</v>
      </c>
      <c r="L18" s="7">
        <v>683625.00471850985</v>
      </c>
      <c r="M18" s="7">
        <v>327274815.74530923</v>
      </c>
      <c r="N18" s="7">
        <v>9333273.9074311666</v>
      </c>
      <c r="O18" s="7">
        <v>10065727.931950042</v>
      </c>
      <c r="P18" s="7">
        <v>9722712.4029297214</v>
      </c>
      <c r="Q18" s="7">
        <v>157442516.11674401</v>
      </c>
      <c r="R18" s="7">
        <v>1018902.4780497982</v>
      </c>
      <c r="S18" s="7">
        <v>949846.92780269147</v>
      </c>
      <c r="T18" s="7">
        <v>1539804.6504898453</v>
      </c>
      <c r="U18" s="7">
        <v>1079285.6171391341</v>
      </c>
      <c r="V18" s="7">
        <v>10059016.846686842</v>
      </c>
      <c r="W18" s="7">
        <v>10584042.081498489</v>
      </c>
      <c r="X18" s="7">
        <v>1792875.0150604565</v>
      </c>
      <c r="Y18" s="7">
        <v>1010561.8335002819</v>
      </c>
      <c r="Z18" s="7">
        <v>1588052.1516536633</v>
      </c>
      <c r="AA18" s="7">
        <v>825203.42106862785</v>
      </c>
      <c r="AB18" s="39">
        <f t="shared" si="2"/>
        <v>584783229.52999985</v>
      </c>
      <c r="AC18" s="9">
        <f t="shared" si="3"/>
        <v>3.4288927414509958E-2</v>
      </c>
      <c r="AD18" s="9">
        <f t="shared" si="4"/>
        <v>1.7248015291748829E-3</v>
      </c>
      <c r="AE18" s="9">
        <f t="shared" si="5"/>
        <v>1.9311358915055814E-3</v>
      </c>
      <c r="AF18" s="9">
        <f t="shared" si="6"/>
        <v>1.6735646949885975E-3</v>
      </c>
      <c r="AG18" s="9">
        <f t="shared" si="7"/>
        <v>5.1641069257966068E-3</v>
      </c>
      <c r="AH18" s="9">
        <f t="shared" si="8"/>
        <v>2.4527599862089232E-3</v>
      </c>
      <c r="AI18" s="9">
        <f t="shared" si="9"/>
        <v>1.6531154734371563E-2</v>
      </c>
      <c r="AJ18" s="9">
        <f t="shared" si="10"/>
        <v>4.3151308311321739E-3</v>
      </c>
      <c r="AK18" s="9">
        <f t="shared" si="11"/>
        <v>1.1690229305446238E-3</v>
      </c>
      <c r="AL18" s="42">
        <f t="shared" si="12"/>
        <v>0.55965150712058809</v>
      </c>
      <c r="AM18" s="9">
        <f t="shared" si="13"/>
        <v>1.5960228399389081E-2</v>
      </c>
      <c r="AN18" s="9">
        <f t="shared" si="14"/>
        <v>1.7212750680350455E-2</v>
      </c>
      <c r="AO18" s="9">
        <f t="shared" si="15"/>
        <v>1.6626181996949586E-2</v>
      </c>
      <c r="AP18" s="42">
        <f t="shared" si="16"/>
        <v>0.26923226961088337</v>
      </c>
      <c r="AQ18" s="9">
        <f t="shared" si="17"/>
        <v>1.7423592651053062E-3</v>
      </c>
      <c r="AR18" s="9">
        <f t="shared" si="18"/>
        <v>1.6242718324294277E-3</v>
      </c>
      <c r="AS18" s="9">
        <f t="shared" si="19"/>
        <v>2.6331203986944226E-3</v>
      </c>
      <c r="AT18" s="9">
        <f t="shared" si="20"/>
        <v>1.8456165680513345E-3</v>
      </c>
      <c r="AU18" s="42">
        <f t="shared" si="21"/>
        <v>1.720127448725136E-2</v>
      </c>
      <c r="AV18" s="9">
        <f t="shared" si="22"/>
        <v>1.8099086203284355E-2</v>
      </c>
      <c r="AW18" s="9">
        <f t="shared" si="23"/>
        <v>3.0658796704916115E-3</v>
      </c>
      <c r="AX18" s="9">
        <f t="shared" si="24"/>
        <v>1.7280964680065937E-3</v>
      </c>
      <c r="AY18" s="9">
        <f t="shared" si="25"/>
        <v>2.7156253316806085E-3</v>
      </c>
      <c r="AZ18" s="9">
        <f t="shared" si="26"/>
        <v>1.4111270286117092E-3</v>
      </c>
      <c r="BA18" s="27">
        <f t="shared" si="27"/>
        <v>1</v>
      </c>
    </row>
    <row r="19" spans="1:53" ht="15.75" customHeight="1" x14ac:dyDescent="0.2">
      <c r="A19" s="5">
        <v>15</v>
      </c>
      <c r="B19" s="6" t="s">
        <v>346</v>
      </c>
      <c r="C19" s="6" t="s">
        <v>422</v>
      </c>
      <c r="D19" s="7">
        <v>43534776.791540608</v>
      </c>
      <c r="E19" s="7">
        <v>6136045.7420359738</v>
      </c>
      <c r="F19" s="7">
        <v>6918849.6055261157</v>
      </c>
      <c r="G19" s="7">
        <v>4806896.640659282</v>
      </c>
      <c r="H19" s="7">
        <v>7332959.5577836866</v>
      </c>
      <c r="I19" s="7">
        <v>49963999.377639495</v>
      </c>
      <c r="J19" s="7">
        <v>13452014.854161413</v>
      </c>
      <c r="K19" s="7">
        <v>29547002.749989524</v>
      </c>
      <c r="L19" s="7">
        <v>582736.16047383822</v>
      </c>
      <c r="M19" s="7">
        <v>119384971.0045692</v>
      </c>
      <c r="N19" s="7">
        <v>10000945.428632133</v>
      </c>
      <c r="O19" s="7">
        <v>10782836.048661791</v>
      </c>
      <c r="P19" s="7">
        <v>10255723.051535338</v>
      </c>
      <c r="Q19" s="7">
        <v>53675820.788262144</v>
      </c>
      <c r="R19" s="7">
        <v>2863755.6258385368</v>
      </c>
      <c r="S19" s="7">
        <v>9642751.5375226345</v>
      </c>
      <c r="T19" s="7">
        <v>3261169.3586641024</v>
      </c>
      <c r="U19" s="7">
        <v>8259516.2755142162</v>
      </c>
      <c r="V19" s="7">
        <v>127090640.76207423</v>
      </c>
      <c r="W19" s="7">
        <v>5610395.9463343443</v>
      </c>
      <c r="X19" s="7">
        <v>4717659.9940290106</v>
      </c>
      <c r="Y19" s="7">
        <v>11070693.884510174</v>
      </c>
      <c r="Z19" s="7">
        <v>6412307.5269610966</v>
      </c>
      <c r="AA19" s="7">
        <v>2283452.0170811471</v>
      </c>
      <c r="AB19" s="39">
        <f t="shared" si="2"/>
        <v>547587920.73000002</v>
      </c>
      <c r="AC19" s="9">
        <f t="shared" si="3"/>
        <v>7.9502807025954039E-2</v>
      </c>
      <c r="AD19" s="9">
        <f t="shared" si="4"/>
        <v>1.120559002444008E-2</v>
      </c>
      <c r="AE19" s="9">
        <f t="shared" si="5"/>
        <v>1.263513920523021E-2</v>
      </c>
      <c r="AF19" s="9">
        <f t="shared" si="6"/>
        <v>8.7783102195737178E-3</v>
      </c>
      <c r="AG19" s="9">
        <f t="shared" si="7"/>
        <v>1.3391382972816451E-2</v>
      </c>
      <c r="AH19" s="9">
        <f t="shared" si="8"/>
        <v>9.1243793893465583E-2</v>
      </c>
      <c r="AI19" s="9">
        <f t="shared" si="9"/>
        <v>2.4565945202422057E-2</v>
      </c>
      <c r="AJ19" s="9">
        <f t="shared" si="10"/>
        <v>5.3958463347036301E-2</v>
      </c>
      <c r="AK19" s="9">
        <f t="shared" si="11"/>
        <v>1.0641873905782682E-3</v>
      </c>
      <c r="AL19" s="42">
        <f t="shared" si="12"/>
        <v>0.21801973068619701</v>
      </c>
      <c r="AM19" s="9">
        <f t="shared" si="13"/>
        <v>1.8263634112490428E-2</v>
      </c>
      <c r="AN19" s="9">
        <f t="shared" si="14"/>
        <v>1.9691515536513268E-2</v>
      </c>
      <c r="AO19" s="9">
        <f t="shared" si="15"/>
        <v>1.8728906652767715E-2</v>
      </c>
      <c r="AP19" s="42">
        <f t="shared" si="16"/>
        <v>9.8022287848690798E-2</v>
      </c>
      <c r="AQ19" s="9">
        <f t="shared" si="17"/>
        <v>5.2297640569222365E-3</v>
      </c>
      <c r="AR19" s="9">
        <f t="shared" si="18"/>
        <v>1.7609503738993542E-2</v>
      </c>
      <c r="AS19" s="9">
        <f t="shared" si="19"/>
        <v>5.9555173428891099E-3</v>
      </c>
      <c r="AT19" s="9">
        <f t="shared" si="20"/>
        <v>1.5083452287448736E-2</v>
      </c>
      <c r="AU19" s="42">
        <f t="shared" si="21"/>
        <v>0.23209175358113679</v>
      </c>
      <c r="AV19" s="9">
        <f t="shared" si="22"/>
        <v>1.0245653225613554E-2</v>
      </c>
      <c r="AW19" s="9">
        <f t="shared" si="23"/>
        <v>8.6153470802274226E-3</v>
      </c>
      <c r="AX19" s="9">
        <f t="shared" si="24"/>
        <v>2.0217198855941927E-2</v>
      </c>
      <c r="AY19" s="9">
        <f t="shared" si="25"/>
        <v>1.1710096742844008E-2</v>
      </c>
      <c r="AZ19" s="9">
        <f t="shared" si="26"/>
        <v>4.1700189698067724E-3</v>
      </c>
      <c r="BA19" s="27">
        <f t="shared" si="27"/>
        <v>1</v>
      </c>
    </row>
    <row r="20" spans="1:53" ht="15.75" customHeight="1" x14ac:dyDescent="0.2">
      <c r="A20" s="5">
        <v>16</v>
      </c>
      <c r="B20" s="6" t="s">
        <v>344</v>
      </c>
      <c r="C20" s="6" t="s">
        <v>422</v>
      </c>
      <c r="D20" s="7">
        <v>1002409.5399999998</v>
      </c>
      <c r="E20" s="7">
        <v>0</v>
      </c>
      <c r="F20" s="7">
        <v>1111440.95</v>
      </c>
      <c r="G20" s="7">
        <v>3058156.29</v>
      </c>
      <c r="H20" s="7">
        <v>2023779.43</v>
      </c>
      <c r="I20" s="7">
        <v>16181283.75</v>
      </c>
      <c r="J20" s="7">
        <v>448524.74</v>
      </c>
      <c r="K20" s="7">
        <v>21912216.780000001</v>
      </c>
      <c r="L20" s="7">
        <v>18276.66</v>
      </c>
      <c r="M20" s="7">
        <v>14973792.360000001</v>
      </c>
      <c r="N20" s="7">
        <v>2820469.3800000004</v>
      </c>
      <c r="O20" s="7">
        <v>19331032.66</v>
      </c>
      <c r="P20" s="7">
        <v>4668202.45</v>
      </c>
      <c r="Q20" s="7">
        <v>18516824.16</v>
      </c>
      <c r="R20" s="7">
        <v>183475.75</v>
      </c>
      <c r="S20" s="7">
        <v>749848.07000000007</v>
      </c>
      <c r="T20" s="7">
        <v>10088149.899999999</v>
      </c>
      <c r="U20" s="7">
        <v>16060.25</v>
      </c>
      <c r="V20" s="7">
        <v>381278034.49000001</v>
      </c>
      <c r="W20" s="7">
        <v>1167558.1000000001</v>
      </c>
      <c r="X20" s="7">
        <v>2087259.21</v>
      </c>
      <c r="Y20" s="7">
        <v>9816072.0799999963</v>
      </c>
      <c r="Z20" s="7">
        <v>8610680.7400000002</v>
      </c>
      <c r="AA20" s="7">
        <v>285479.27</v>
      </c>
      <c r="AB20" s="39">
        <f t="shared" si="2"/>
        <v>520349027.00999999</v>
      </c>
      <c r="AC20" s="9">
        <f t="shared" si="3"/>
        <v>1.9264176311811103E-3</v>
      </c>
      <c r="AD20" s="9">
        <f t="shared" si="4"/>
        <v>0</v>
      </c>
      <c r="AE20" s="9">
        <f t="shared" si="5"/>
        <v>2.1359527784389236E-3</v>
      </c>
      <c r="AF20" s="9">
        <f t="shared" si="6"/>
        <v>5.87712502812315E-3</v>
      </c>
      <c r="AG20" s="9">
        <f t="shared" si="7"/>
        <v>3.8892730166690736E-3</v>
      </c>
      <c r="AH20" s="9">
        <f t="shared" si="8"/>
        <v>3.1096980891806358E-2</v>
      </c>
      <c r="AI20" s="9">
        <f t="shared" si="9"/>
        <v>8.6196901832850037E-4</v>
      </c>
      <c r="AJ20" s="9">
        <f t="shared" si="10"/>
        <v>4.211061353551622E-2</v>
      </c>
      <c r="AK20" s="9">
        <f t="shared" si="11"/>
        <v>3.5123847747002245E-5</v>
      </c>
      <c r="AL20" s="42">
        <f t="shared" si="12"/>
        <v>2.8776439625613517E-2</v>
      </c>
      <c r="AM20" s="9">
        <f t="shared" si="13"/>
        <v>5.4203414123916429E-3</v>
      </c>
      <c r="AN20" s="9">
        <f t="shared" si="14"/>
        <v>3.7150127427121142E-2</v>
      </c>
      <c r="AO20" s="9">
        <f t="shared" si="15"/>
        <v>8.9712908215167798E-3</v>
      </c>
      <c r="AP20" s="42">
        <f t="shared" si="16"/>
        <v>3.5585392109600593E-2</v>
      </c>
      <c r="AQ20" s="9">
        <f t="shared" si="17"/>
        <v>3.526013127271092E-4</v>
      </c>
      <c r="AR20" s="9">
        <f t="shared" si="18"/>
        <v>1.4410482792842612E-3</v>
      </c>
      <c r="AS20" s="9">
        <f t="shared" si="19"/>
        <v>1.9387275417747877E-2</v>
      </c>
      <c r="AT20" s="9">
        <f t="shared" si="20"/>
        <v>3.0864379803464796E-5</v>
      </c>
      <c r="AU20" s="42">
        <f t="shared" si="21"/>
        <v>0.73273517331410842</v>
      </c>
      <c r="AV20" s="9">
        <f t="shared" si="22"/>
        <v>2.2437979882636776E-3</v>
      </c>
      <c r="AW20" s="9">
        <f t="shared" si="23"/>
        <v>4.0112676331763132E-3</v>
      </c>
      <c r="AX20" s="9">
        <f t="shared" si="24"/>
        <v>1.8864399797967436E-2</v>
      </c>
      <c r="AY20" s="9">
        <f t="shared" si="25"/>
        <v>1.6547894380581827E-2</v>
      </c>
      <c r="AZ20" s="9">
        <f t="shared" si="26"/>
        <v>5.4863035228566639E-4</v>
      </c>
      <c r="BA20" s="27">
        <f t="shared" si="27"/>
        <v>1</v>
      </c>
    </row>
    <row r="21" spans="1:53" ht="15.75" customHeight="1" x14ac:dyDescent="0.2">
      <c r="A21" s="5">
        <v>17</v>
      </c>
      <c r="B21" s="6" t="s">
        <v>280</v>
      </c>
      <c r="C21" s="6" t="s">
        <v>426</v>
      </c>
      <c r="D21" s="7">
        <v>24710343.488112111</v>
      </c>
      <c r="E21" s="7">
        <v>2248878.1277902564</v>
      </c>
      <c r="F21" s="7">
        <v>2373040.3496554852</v>
      </c>
      <c r="G21" s="7">
        <v>5567574.905495096</v>
      </c>
      <c r="H21" s="7">
        <v>7722680.7202306017</v>
      </c>
      <c r="I21" s="7">
        <v>6702251.2046709005</v>
      </c>
      <c r="J21" s="7">
        <v>12542513.796234289</v>
      </c>
      <c r="K21" s="7">
        <v>19328412.598384179</v>
      </c>
      <c r="L21" s="7">
        <v>4857124.1005345965</v>
      </c>
      <c r="M21" s="7">
        <v>204377539.42044029</v>
      </c>
      <c r="N21" s="7">
        <v>12769304.735517433</v>
      </c>
      <c r="O21" s="7">
        <v>6403915.8628765391</v>
      </c>
      <c r="P21" s="7">
        <v>12127526.698426647</v>
      </c>
      <c r="Q21" s="7">
        <v>11301986.788391627</v>
      </c>
      <c r="R21" s="7">
        <v>10180682.474169256</v>
      </c>
      <c r="S21" s="7">
        <v>16098668.207892539</v>
      </c>
      <c r="T21" s="7">
        <v>16884956.140509937</v>
      </c>
      <c r="U21" s="7">
        <v>11564217.806082573</v>
      </c>
      <c r="V21" s="7">
        <v>65156235.606724925</v>
      </c>
      <c r="W21" s="7">
        <v>6156715.312358005</v>
      </c>
      <c r="X21" s="7">
        <v>2411048.6578856423</v>
      </c>
      <c r="Y21" s="7">
        <v>24355559.246888872</v>
      </c>
      <c r="Z21" s="7">
        <v>5810159.1338669257</v>
      </c>
      <c r="AA21" s="7">
        <v>7915526.0568609079</v>
      </c>
      <c r="AB21" s="39">
        <f t="shared" si="2"/>
        <v>499566861.4399997</v>
      </c>
      <c r="AC21" s="9">
        <f t="shared" si="3"/>
        <v>4.9463536105827023E-2</v>
      </c>
      <c r="AD21" s="9">
        <f t="shared" si="4"/>
        <v>4.5016559371209557E-3</v>
      </c>
      <c r="AE21" s="9">
        <f t="shared" si="5"/>
        <v>4.7501956851485399E-3</v>
      </c>
      <c r="AF21" s="9">
        <f t="shared" si="6"/>
        <v>1.1144804299962133E-2</v>
      </c>
      <c r="AG21" s="9">
        <f t="shared" si="7"/>
        <v>1.5458753004492736E-2</v>
      </c>
      <c r="AH21" s="9">
        <f t="shared" si="8"/>
        <v>1.3416124491027458E-2</v>
      </c>
      <c r="AI21" s="9">
        <f t="shared" si="9"/>
        <v>2.5106777018957058E-2</v>
      </c>
      <c r="AJ21" s="9">
        <f t="shared" si="10"/>
        <v>3.8690341754595368E-2</v>
      </c>
      <c r="AK21" s="9">
        <f t="shared" si="11"/>
        <v>9.7226707282663891E-3</v>
      </c>
      <c r="AL21" s="42">
        <f t="shared" si="12"/>
        <v>0.40910948102386685</v>
      </c>
      <c r="AM21" s="9">
        <f t="shared" si="13"/>
        <v>2.5560752165806111E-2</v>
      </c>
      <c r="AN21" s="9">
        <f t="shared" si="14"/>
        <v>1.2818936477125953E-2</v>
      </c>
      <c r="AO21" s="9">
        <f t="shared" si="15"/>
        <v>2.4276083212303342E-2</v>
      </c>
      <c r="AP21" s="42">
        <f t="shared" si="16"/>
        <v>2.2623571859457792E-2</v>
      </c>
      <c r="AQ21" s="9">
        <f t="shared" si="17"/>
        <v>2.0379018826075602E-2</v>
      </c>
      <c r="AR21" s="9">
        <f t="shared" si="18"/>
        <v>3.2225252414638125E-2</v>
      </c>
      <c r="AS21" s="9">
        <f t="shared" si="19"/>
        <v>3.3799191747505251E-2</v>
      </c>
      <c r="AT21" s="9">
        <f t="shared" si="20"/>
        <v>2.3148488618217701E-2</v>
      </c>
      <c r="AU21" s="42">
        <f t="shared" si="21"/>
        <v>0.1304254558016765</v>
      </c>
      <c r="AV21" s="9">
        <f t="shared" si="22"/>
        <v>1.2324106716388863E-2</v>
      </c>
      <c r="AW21" s="9">
        <f t="shared" si="23"/>
        <v>4.8262782101595033E-3</v>
      </c>
      <c r="AX21" s="9">
        <f t="shared" si="24"/>
        <v>4.8753352407491679E-2</v>
      </c>
      <c r="AY21" s="9">
        <f t="shared" si="25"/>
        <v>1.1630393411442791E-2</v>
      </c>
      <c r="AZ21" s="9">
        <f t="shared" si="26"/>
        <v>1.5844778082446127E-2</v>
      </c>
      <c r="BA21" s="27">
        <f t="shared" si="27"/>
        <v>1</v>
      </c>
    </row>
    <row r="22" spans="1:53" ht="15.75" customHeight="1" x14ac:dyDescent="0.2">
      <c r="A22" s="5">
        <v>18</v>
      </c>
      <c r="B22" s="6" t="s">
        <v>169</v>
      </c>
      <c r="C22" s="6" t="s">
        <v>432</v>
      </c>
      <c r="D22" s="7">
        <v>25752123.559330307</v>
      </c>
      <c r="E22" s="7">
        <v>3020414.1824597535</v>
      </c>
      <c r="F22" s="7">
        <v>1962287.5471050146</v>
      </c>
      <c r="G22" s="7">
        <v>2249678.5298399557</v>
      </c>
      <c r="H22" s="7">
        <v>16329734.04750823</v>
      </c>
      <c r="I22" s="7">
        <v>6538058.8390031811</v>
      </c>
      <c r="J22" s="7">
        <v>5468361.4142191773</v>
      </c>
      <c r="K22" s="7">
        <v>2285132.1354554794</v>
      </c>
      <c r="L22" s="7">
        <v>88089.670898739219</v>
      </c>
      <c r="M22" s="7">
        <v>65179684.882477</v>
      </c>
      <c r="N22" s="7">
        <v>13161050.836558785</v>
      </c>
      <c r="O22" s="7">
        <v>15620155.307659552</v>
      </c>
      <c r="P22" s="7">
        <v>8957284.624135837</v>
      </c>
      <c r="Q22" s="7">
        <v>23895042.172275651</v>
      </c>
      <c r="R22" s="7">
        <v>1113692.8784369652</v>
      </c>
      <c r="S22" s="7">
        <v>2083948.3675769353</v>
      </c>
      <c r="T22" s="7">
        <v>635918.05651426269</v>
      </c>
      <c r="U22" s="7">
        <v>1020582.867515852</v>
      </c>
      <c r="V22" s="7">
        <v>253045226.72814351</v>
      </c>
      <c r="W22" s="7">
        <v>1972376.7196460031</v>
      </c>
      <c r="X22" s="7">
        <v>3240270.6197536136</v>
      </c>
      <c r="Y22" s="7">
        <v>736161.8545951061</v>
      </c>
      <c r="Z22" s="7">
        <v>6850942.3566656541</v>
      </c>
      <c r="AA22" s="7">
        <v>606631.90222530323</v>
      </c>
      <c r="AB22" s="39">
        <f t="shared" si="2"/>
        <v>461812850.0999999</v>
      </c>
      <c r="AC22" s="9">
        <f t="shared" si="3"/>
        <v>5.5763116062608482E-2</v>
      </c>
      <c r="AD22" s="9">
        <f t="shared" si="4"/>
        <v>6.5403424391627905E-3</v>
      </c>
      <c r="AE22" s="9">
        <f t="shared" si="5"/>
        <v>4.2490968942940962E-3</v>
      </c>
      <c r="AF22" s="9">
        <f t="shared" si="6"/>
        <v>4.8714073879772193E-3</v>
      </c>
      <c r="AG22" s="9">
        <f t="shared" si="7"/>
        <v>3.5360068573172504E-2</v>
      </c>
      <c r="AH22" s="9">
        <f t="shared" si="8"/>
        <v>1.4157377469222531E-2</v>
      </c>
      <c r="AI22" s="9">
        <f t="shared" si="9"/>
        <v>1.1841076776090295E-2</v>
      </c>
      <c r="AJ22" s="9">
        <f t="shared" si="10"/>
        <v>4.9481778927560416E-3</v>
      </c>
      <c r="AK22" s="9">
        <f t="shared" si="11"/>
        <v>1.907475525630447E-4</v>
      </c>
      <c r="AL22" s="42">
        <f t="shared" si="12"/>
        <v>0.14113874238961333</v>
      </c>
      <c r="AM22" s="9">
        <f t="shared" si="13"/>
        <v>2.849866744441806E-2</v>
      </c>
      <c r="AN22" s="9">
        <f t="shared" si="14"/>
        <v>3.382356143679674E-2</v>
      </c>
      <c r="AO22" s="9">
        <f t="shared" si="15"/>
        <v>1.9395918979292687E-2</v>
      </c>
      <c r="AP22" s="42">
        <f t="shared" si="16"/>
        <v>5.1741830412690926E-2</v>
      </c>
      <c r="AQ22" s="9">
        <f t="shared" si="17"/>
        <v>2.4115675390925322E-3</v>
      </c>
      <c r="AR22" s="9">
        <f t="shared" si="18"/>
        <v>4.5125387202319765E-3</v>
      </c>
      <c r="AS22" s="9">
        <f t="shared" si="19"/>
        <v>1.3770038152393603E-3</v>
      </c>
      <c r="AT22" s="9">
        <f t="shared" si="20"/>
        <v>2.2099490460147598E-3</v>
      </c>
      <c r="AU22" s="42">
        <f t="shared" si="21"/>
        <v>0.54793890354794084</v>
      </c>
      <c r="AV22" s="9">
        <f t="shared" si="22"/>
        <v>4.270943779972578E-3</v>
      </c>
      <c r="AW22" s="9">
        <f t="shared" si="23"/>
        <v>7.0164150240773354E-3</v>
      </c>
      <c r="AX22" s="9">
        <f t="shared" si="24"/>
        <v>1.5940696635784372E-3</v>
      </c>
      <c r="AY22" s="9">
        <f t="shared" si="25"/>
        <v>1.4834888971110627E-2</v>
      </c>
      <c r="AZ22" s="9">
        <f t="shared" si="26"/>
        <v>1.3135881820827301E-3</v>
      </c>
      <c r="BA22" s="27">
        <f t="shared" si="27"/>
        <v>1</v>
      </c>
    </row>
    <row r="23" spans="1:53" ht="24.75" customHeight="1" x14ac:dyDescent="0.2">
      <c r="A23" s="5">
        <v>19</v>
      </c>
      <c r="B23" s="6" t="s">
        <v>39</v>
      </c>
      <c r="C23" s="6" t="s">
        <v>417</v>
      </c>
      <c r="D23" s="7">
        <v>12174409.896851636</v>
      </c>
      <c r="E23" s="7">
        <v>9842774.1212038137</v>
      </c>
      <c r="F23" s="7">
        <v>10155700.895934187</v>
      </c>
      <c r="G23" s="7">
        <v>10031702.561149755</v>
      </c>
      <c r="H23" s="7">
        <v>12110681.476866821</v>
      </c>
      <c r="I23" s="7">
        <v>11132199.225200457</v>
      </c>
      <c r="J23" s="7">
        <v>33576895.574508093</v>
      </c>
      <c r="K23" s="7">
        <v>9830422.3067622911</v>
      </c>
      <c r="L23" s="7">
        <v>8475607.9594676048</v>
      </c>
      <c r="M23" s="7">
        <v>18213388.751353223</v>
      </c>
      <c r="N23" s="7">
        <v>11543658.813589504</v>
      </c>
      <c r="O23" s="7">
        <v>12678640.940929813</v>
      </c>
      <c r="P23" s="7">
        <v>11993558.755782142</v>
      </c>
      <c r="Q23" s="7">
        <v>14298409.56364789</v>
      </c>
      <c r="R23" s="7">
        <v>9291224.5014068596</v>
      </c>
      <c r="S23" s="7">
        <v>9078544.4880907461</v>
      </c>
      <c r="T23" s="7">
        <v>9141905.1641394328</v>
      </c>
      <c r="U23" s="7">
        <v>9104894.1227552593</v>
      </c>
      <c r="V23" s="7">
        <v>54561786.418743886</v>
      </c>
      <c r="W23" s="7">
        <v>17477610.465962354</v>
      </c>
      <c r="X23" s="7">
        <v>10671740.435550319</v>
      </c>
      <c r="Y23" s="7">
        <v>9744009.7193112765</v>
      </c>
      <c r="Z23" s="7">
        <v>12912205.001967821</v>
      </c>
      <c r="AA23" s="7">
        <v>9235910.1188247688</v>
      </c>
      <c r="AB23" s="39">
        <f t="shared" si="2"/>
        <v>337277881.28000003</v>
      </c>
      <c r="AC23" s="9">
        <f t="shared" si="3"/>
        <v>3.6096081517853026E-2</v>
      </c>
      <c r="AD23" s="9">
        <f t="shared" si="4"/>
        <v>2.918298135605453E-2</v>
      </c>
      <c r="AE23" s="9">
        <f t="shared" si="5"/>
        <v>3.0110782412983574E-2</v>
      </c>
      <c r="AF23" s="9">
        <f t="shared" si="6"/>
        <v>2.974313798188763E-2</v>
      </c>
      <c r="AG23" s="9">
        <f t="shared" si="7"/>
        <v>3.5907132216633032E-2</v>
      </c>
      <c r="AH23" s="9">
        <f t="shared" si="8"/>
        <v>3.30060162349003E-2</v>
      </c>
      <c r="AI23" s="9">
        <f t="shared" si="9"/>
        <v>9.955261651632992E-2</v>
      </c>
      <c r="AJ23" s="9">
        <f t="shared" si="10"/>
        <v>2.9146359285272282E-2</v>
      </c>
      <c r="AK23" s="9">
        <f t="shared" si="11"/>
        <v>2.5129450906480753E-2</v>
      </c>
      <c r="AL23" s="42">
        <f t="shared" si="12"/>
        <v>5.4001136043169411E-2</v>
      </c>
      <c r="AM23" s="9">
        <f t="shared" si="13"/>
        <v>3.422595863618532E-2</v>
      </c>
      <c r="AN23" s="9">
        <f t="shared" si="14"/>
        <v>3.7591083331089563E-2</v>
      </c>
      <c r="AO23" s="9">
        <f t="shared" si="15"/>
        <v>3.5559873390646028E-2</v>
      </c>
      <c r="AP23" s="42">
        <f t="shared" si="16"/>
        <v>4.2393558419497109E-2</v>
      </c>
      <c r="AQ23" s="9">
        <f t="shared" si="17"/>
        <v>2.7547684022876991E-2</v>
      </c>
      <c r="AR23" s="9">
        <f t="shared" si="18"/>
        <v>2.6917106018446421E-2</v>
      </c>
      <c r="AS23" s="9">
        <f t="shared" si="19"/>
        <v>2.7104964990425928E-2</v>
      </c>
      <c r="AT23" s="9">
        <f t="shared" si="20"/>
        <v>2.699523042602546E-2</v>
      </c>
      <c r="AU23" s="42">
        <f t="shared" si="21"/>
        <v>0.16177101863803514</v>
      </c>
      <c r="AV23" s="9">
        <f t="shared" si="22"/>
        <v>5.1819616512156809E-2</v>
      </c>
      <c r="AW23" s="9">
        <f t="shared" si="23"/>
        <v>3.1640795403037103E-2</v>
      </c>
      <c r="AX23" s="9">
        <f t="shared" si="24"/>
        <v>2.8890153372441382E-2</v>
      </c>
      <c r="AY23" s="9">
        <f t="shared" si="25"/>
        <v>3.8283580746430325E-2</v>
      </c>
      <c r="AZ23" s="9">
        <f t="shared" si="26"/>
        <v>2.738368162114176E-2</v>
      </c>
      <c r="BA23" s="27">
        <f t="shared" si="27"/>
        <v>1</v>
      </c>
    </row>
    <row r="24" spans="1:53" ht="26.25" customHeight="1" x14ac:dyDescent="0.2">
      <c r="A24" s="5">
        <v>20</v>
      </c>
      <c r="B24" s="6" t="s">
        <v>342</v>
      </c>
      <c r="C24" s="6" t="s">
        <v>432</v>
      </c>
      <c r="D24" s="7">
        <v>21582573.96361215</v>
      </c>
      <c r="E24" s="7">
        <v>4549904.6696035359</v>
      </c>
      <c r="F24" s="7">
        <v>3966935.342298734</v>
      </c>
      <c r="G24" s="7">
        <v>4210139.2806003289</v>
      </c>
      <c r="H24" s="7">
        <v>15586872.182837417</v>
      </c>
      <c r="I24" s="7">
        <v>9225142.6338163279</v>
      </c>
      <c r="J24" s="7">
        <v>10950145.464339625</v>
      </c>
      <c r="K24" s="7">
        <v>4134546.5376971858</v>
      </c>
      <c r="L24" s="7">
        <v>1326605.1033484584</v>
      </c>
      <c r="M24" s="7">
        <v>62953499.450434193</v>
      </c>
      <c r="N24" s="7">
        <v>11073637.101781867</v>
      </c>
      <c r="O24" s="7">
        <v>14644493.098109178</v>
      </c>
      <c r="P24" s="7">
        <v>14197191.844736744</v>
      </c>
      <c r="Q24" s="7">
        <v>19802036.551385257</v>
      </c>
      <c r="R24" s="7">
        <v>2513135.6521132011</v>
      </c>
      <c r="S24" s="7">
        <v>3599746.5849504885</v>
      </c>
      <c r="T24" s="7">
        <v>1810162.3557230509</v>
      </c>
      <c r="U24" s="7">
        <v>2505989.7913361969</v>
      </c>
      <c r="V24" s="7">
        <v>86847225.911759108</v>
      </c>
      <c r="W24" s="7">
        <v>3643932.9481618037</v>
      </c>
      <c r="X24" s="7">
        <v>6118809.3663520543</v>
      </c>
      <c r="Y24" s="7">
        <v>2209898.5105307507</v>
      </c>
      <c r="Z24" s="7">
        <v>12288001.404431518</v>
      </c>
      <c r="AA24" s="7">
        <v>1959214.8600408118</v>
      </c>
      <c r="AB24" s="39">
        <f t="shared" si="2"/>
        <v>321699840.61000001</v>
      </c>
      <c r="AC24" s="9">
        <f t="shared" si="3"/>
        <v>6.7089165859354358E-2</v>
      </c>
      <c r="AD24" s="9">
        <f t="shared" si="4"/>
        <v>1.4143322735181058E-2</v>
      </c>
      <c r="AE24" s="9">
        <f t="shared" si="5"/>
        <v>1.2331169747478644E-2</v>
      </c>
      <c r="AF24" s="9">
        <f t="shared" si="6"/>
        <v>1.3087166200073825E-2</v>
      </c>
      <c r="AG24" s="9">
        <f t="shared" si="7"/>
        <v>4.8451600576742408E-2</v>
      </c>
      <c r="AH24" s="9">
        <f t="shared" si="8"/>
        <v>2.8676242475979531E-2</v>
      </c>
      <c r="AI24" s="9">
        <f t="shared" si="9"/>
        <v>3.4038392569844624E-2</v>
      </c>
      <c r="AJ24" s="9">
        <f t="shared" si="10"/>
        <v>1.2852187087992805E-2</v>
      </c>
      <c r="AK24" s="9">
        <f t="shared" si="11"/>
        <v>4.1237356562968128E-3</v>
      </c>
      <c r="AL24" s="42">
        <f t="shared" si="12"/>
        <v>0.19569017917778006</v>
      </c>
      <c r="AM24" s="9">
        <f t="shared" si="13"/>
        <v>3.4422264806797186E-2</v>
      </c>
      <c r="AN24" s="9">
        <f t="shared" si="14"/>
        <v>4.552222677617937E-2</v>
      </c>
      <c r="AO24" s="9">
        <f t="shared" si="15"/>
        <v>4.4131796328578672E-2</v>
      </c>
      <c r="AP24" s="42">
        <f t="shared" si="16"/>
        <v>6.1554387200929539E-2</v>
      </c>
      <c r="AQ24" s="9">
        <f t="shared" si="17"/>
        <v>7.812051281554413E-3</v>
      </c>
      <c r="AR24" s="9">
        <f t="shared" si="18"/>
        <v>1.11897680089761E-2</v>
      </c>
      <c r="AS24" s="9">
        <f t="shared" si="19"/>
        <v>5.6268674311142387E-3</v>
      </c>
      <c r="AT24" s="9">
        <f t="shared" si="20"/>
        <v>7.7898384611704979E-3</v>
      </c>
      <c r="AU24" s="42">
        <f t="shared" si="21"/>
        <v>0.26996353416613866</v>
      </c>
      <c r="AV24" s="9">
        <f t="shared" si="22"/>
        <v>1.1327120775851986E-2</v>
      </c>
      <c r="AW24" s="9">
        <f t="shared" si="23"/>
        <v>1.9020243699063404E-2</v>
      </c>
      <c r="AX24" s="9">
        <f t="shared" si="24"/>
        <v>6.8694423545264767E-3</v>
      </c>
      <c r="AY24" s="9">
        <f t="shared" si="25"/>
        <v>3.8197101313856063E-2</v>
      </c>
      <c r="AZ24" s="9">
        <f t="shared" si="26"/>
        <v>6.0901953085391418E-3</v>
      </c>
      <c r="BA24" s="27">
        <f t="shared" si="27"/>
        <v>1</v>
      </c>
    </row>
    <row r="25" spans="1:53" ht="15.75" customHeight="1" x14ac:dyDescent="0.2">
      <c r="A25" s="5">
        <v>21</v>
      </c>
      <c r="B25" s="6" t="s">
        <v>323</v>
      </c>
      <c r="C25" s="6" t="s">
        <v>426</v>
      </c>
      <c r="D25" s="7">
        <v>11564642.88466399</v>
      </c>
      <c r="E25" s="7">
        <v>4413754.5272501586</v>
      </c>
      <c r="F25" s="7">
        <v>4451417.3627432454</v>
      </c>
      <c r="G25" s="7">
        <v>2292122.4455902171</v>
      </c>
      <c r="H25" s="7">
        <v>11724250.679902943</v>
      </c>
      <c r="I25" s="7">
        <v>7989601.5403843531</v>
      </c>
      <c r="J25" s="7">
        <v>16317467.413116341</v>
      </c>
      <c r="K25" s="7">
        <v>11855558.211017303</v>
      </c>
      <c r="L25" s="7">
        <v>1641618.9847384437</v>
      </c>
      <c r="M25" s="7">
        <v>89384351.132295713</v>
      </c>
      <c r="N25" s="7">
        <v>9368980.9679556638</v>
      </c>
      <c r="O25" s="7">
        <v>14692327.556910431</v>
      </c>
      <c r="P25" s="7">
        <v>27828043.166196145</v>
      </c>
      <c r="Q25" s="7">
        <v>17339060.185454745</v>
      </c>
      <c r="R25" s="7">
        <v>3719650.4333737642</v>
      </c>
      <c r="S25" s="7">
        <v>5106027.1767293997</v>
      </c>
      <c r="T25" s="7">
        <v>3227223.2723716497</v>
      </c>
      <c r="U25" s="7">
        <v>2884653.7799314</v>
      </c>
      <c r="V25" s="7">
        <v>11825424.538700733</v>
      </c>
      <c r="W25" s="7">
        <v>3790912.0940713622</v>
      </c>
      <c r="X25" s="7">
        <v>2549241.605308468</v>
      </c>
      <c r="Y25" s="7">
        <v>1947052.058593435</v>
      </c>
      <c r="Z25" s="7">
        <v>10015167.474205028</v>
      </c>
      <c r="AA25" s="7">
        <v>4176833.1384949447</v>
      </c>
      <c r="AB25" s="39">
        <f t="shared" si="2"/>
        <v>280105382.62999994</v>
      </c>
      <c r="AC25" s="9">
        <f t="shared" si="3"/>
        <v>4.1286757062930467E-2</v>
      </c>
      <c r="AD25" s="9">
        <f t="shared" si="4"/>
        <v>1.5757478438322002E-2</v>
      </c>
      <c r="AE25" s="9">
        <f t="shared" si="5"/>
        <v>1.5891937959019029E-2</v>
      </c>
      <c r="AF25" s="9">
        <f t="shared" si="6"/>
        <v>8.1830717570249411E-3</v>
      </c>
      <c r="AG25" s="9">
        <f t="shared" si="7"/>
        <v>4.1856570444381201E-2</v>
      </c>
      <c r="AH25" s="9">
        <f t="shared" si="8"/>
        <v>2.8523555903736668E-2</v>
      </c>
      <c r="AI25" s="9">
        <f t="shared" si="9"/>
        <v>5.8254744196296296E-2</v>
      </c>
      <c r="AJ25" s="9">
        <f t="shared" si="10"/>
        <v>4.2325349479905156E-2</v>
      </c>
      <c r="AK25" s="9">
        <f t="shared" si="11"/>
        <v>5.8607191669247938E-3</v>
      </c>
      <c r="AL25" s="42">
        <f t="shared" si="12"/>
        <v>0.31910972325143189</v>
      </c>
      <c r="AM25" s="9">
        <f t="shared" si="13"/>
        <v>3.3448057584567904E-2</v>
      </c>
      <c r="AN25" s="9">
        <f t="shared" si="14"/>
        <v>5.2452856917490916E-2</v>
      </c>
      <c r="AO25" s="9">
        <f t="shared" si="15"/>
        <v>9.9348477008580335E-2</v>
      </c>
      <c r="AP25" s="42">
        <f t="shared" si="16"/>
        <v>6.1901917137945392E-2</v>
      </c>
      <c r="AQ25" s="9">
        <f t="shared" si="17"/>
        <v>1.3279467886153291E-2</v>
      </c>
      <c r="AR25" s="9">
        <f t="shared" si="18"/>
        <v>1.8228950578483217E-2</v>
      </c>
      <c r="AS25" s="9">
        <f t="shared" si="19"/>
        <v>1.1521461108923391E-2</v>
      </c>
      <c r="AT25" s="9">
        <f t="shared" si="20"/>
        <v>1.0298458933014617E-2</v>
      </c>
      <c r="AU25" s="42">
        <f t="shared" si="21"/>
        <v>4.2217769711056612E-2</v>
      </c>
      <c r="AV25" s="9">
        <f t="shared" si="22"/>
        <v>1.3533878065738201E-2</v>
      </c>
      <c r="AW25" s="9">
        <f t="shared" si="23"/>
        <v>9.1010089894482393E-3</v>
      </c>
      <c r="AX25" s="9">
        <f t="shared" si="24"/>
        <v>6.9511411751960427E-3</v>
      </c>
      <c r="AY25" s="9">
        <f t="shared" si="25"/>
        <v>3.5754998280180784E-2</v>
      </c>
      <c r="AZ25" s="9">
        <f t="shared" si="26"/>
        <v>1.4911648963248435E-2</v>
      </c>
      <c r="BA25" s="27">
        <f t="shared" si="27"/>
        <v>1</v>
      </c>
    </row>
    <row r="26" spans="1:53" ht="15.75" customHeight="1" x14ac:dyDescent="0.2">
      <c r="A26" s="5">
        <v>22</v>
      </c>
      <c r="B26" s="6" t="s">
        <v>139</v>
      </c>
      <c r="C26" s="6" t="s">
        <v>422</v>
      </c>
      <c r="D26" s="7">
        <v>11793204.229351433</v>
      </c>
      <c r="E26" s="7">
        <v>5940808.4947906006</v>
      </c>
      <c r="F26" s="7">
        <v>6400357.9826479722</v>
      </c>
      <c r="G26" s="7">
        <v>5728729.1666931864</v>
      </c>
      <c r="H26" s="7">
        <v>9057768.7780614272</v>
      </c>
      <c r="I26" s="7">
        <v>8438487.9475995116</v>
      </c>
      <c r="J26" s="7">
        <v>10567771.588026006</v>
      </c>
      <c r="K26" s="7">
        <v>9875974.2590482794</v>
      </c>
      <c r="L26" s="7">
        <v>4184730.0812678211</v>
      </c>
      <c r="M26" s="7">
        <v>44301049.606686123</v>
      </c>
      <c r="N26" s="7">
        <v>8317204.7401557313</v>
      </c>
      <c r="O26" s="7">
        <v>9244714.8373564817</v>
      </c>
      <c r="P26" s="7">
        <v>12523544.399007227</v>
      </c>
      <c r="Q26" s="7">
        <v>19168057.779736225</v>
      </c>
      <c r="R26" s="7">
        <v>5546252.4671044173</v>
      </c>
      <c r="S26" s="7">
        <v>5055107.7347242702</v>
      </c>
      <c r="T26" s="7">
        <v>5417218.1306537762</v>
      </c>
      <c r="U26" s="7">
        <v>4836622.8807506477</v>
      </c>
      <c r="V26" s="7">
        <v>49921336.471381925</v>
      </c>
      <c r="W26" s="7">
        <v>7325353.5086516067</v>
      </c>
      <c r="X26" s="7">
        <v>7982390.0097381501</v>
      </c>
      <c r="Y26" s="7">
        <v>5861075.7793333428</v>
      </c>
      <c r="Z26" s="7">
        <v>9495441.508459745</v>
      </c>
      <c r="AA26" s="7">
        <v>4919675.3487747535</v>
      </c>
      <c r="AB26" s="39">
        <f t="shared" si="2"/>
        <v>271902877.73000067</v>
      </c>
      <c r="AC26" s="9">
        <f t="shared" si="3"/>
        <v>4.3372855512997091E-2</v>
      </c>
      <c r="AD26" s="9">
        <f t="shared" si="4"/>
        <v>2.1849009265322371E-2</v>
      </c>
      <c r="AE26" s="9">
        <f t="shared" si="5"/>
        <v>2.3539132928940613E-2</v>
      </c>
      <c r="AF26" s="9">
        <f t="shared" si="6"/>
        <v>2.1069027347264083E-2</v>
      </c>
      <c r="AG26" s="9">
        <f t="shared" si="7"/>
        <v>3.3312515313117734E-2</v>
      </c>
      <c r="AH26" s="9">
        <f t="shared" si="8"/>
        <v>3.1034934304663458E-2</v>
      </c>
      <c r="AI26" s="9">
        <f t="shared" si="9"/>
        <v>3.8865979191731077E-2</v>
      </c>
      <c r="AJ26" s="9">
        <f t="shared" si="10"/>
        <v>3.6321698179506264E-2</v>
      </c>
      <c r="AK26" s="9">
        <f t="shared" si="11"/>
        <v>1.5390532517361786E-2</v>
      </c>
      <c r="AL26" s="42">
        <f t="shared" si="12"/>
        <v>0.16292968274751776</v>
      </c>
      <c r="AM26" s="9">
        <f t="shared" si="13"/>
        <v>3.0588880888619017E-2</v>
      </c>
      <c r="AN26" s="9">
        <f t="shared" si="14"/>
        <v>3.4000062502230949E-2</v>
      </c>
      <c r="AO26" s="9">
        <f t="shared" si="15"/>
        <v>4.6058888760431203E-2</v>
      </c>
      <c r="AP26" s="42">
        <f t="shared" si="16"/>
        <v>7.0495972458114578E-2</v>
      </c>
      <c r="AQ26" s="9">
        <f t="shared" si="17"/>
        <v>2.0397917496893288E-2</v>
      </c>
      <c r="AR26" s="9">
        <f t="shared" si="18"/>
        <v>1.8591593354683019E-2</v>
      </c>
      <c r="AS26" s="9">
        <f t="shared" si="19"/>
        <v>1.9923357104124028E-2</v>
      </c>
      <c r="AT26" s="9">
        <f t="shared" si="20"/>
        <v>1.7788053297300554E-2</v>
      </c>
      <c r="AU26" s="42">
        <f t="shared" si="21"/>
        <v>0.18359988275281797</v>
      </c>
      <c r="AV26" s="9">
        <f t="shared" si="22"/>
        <v>2.6941066493329564E-2</v>
      </c>
      <c r="AW26" s="9">
        <f t="shared" si="23"/>
        <v>2.9357504695719537E-2</v>
      </c>
      <c r="AX26" s="9">
        <f t="shared" si="24"/>
        <v>2.1555769575757805E-2</v>
      </c>
      <c r="AY26" s="9">
        <f t="shared" si="25"/>
        <v>3.4922180992467133E-2</v>
      </c>
      <c r="AZ26" s="9">
        <f t="shared" si="26"/>
        <v>1.8093502319089051E-2</v>
      </c>
      <c r="BA26" s="27">
        <f t="shared" si="27"/>
        <v>1</v>
      </c>
    </row>
    <row r="27" spans="1:53" ht="15.75" customHeight="1" x14ac:dyDescent="0.2">
      <c r="A27" s="5">
        <v>23</v>
      </c>
      <c r="B27" s="6" t="s">
        <v>168</v>
      </c>
      <c r="C27" s="6" t="s">
        <v>422</v>
      </c>
      <c r="D27" s="7">
        <v>8353730.5673867939</v>
      </c>
      <c r="E27" s="7">
        <v>2927313.4877244728</v>
      </c>
      <c r="F27" s="7">
        <v>1958342.1063720195</v>
      </c>
      <c r="G27" s="7">
        <v>3227580.3148759678</v>
      </c>
      <c r="H27" s="7">
        <v>3574148.6255058618</v>
      </c>
      <c r="I27" s="7">
        <v>4735065.1129221683</v>
      </c>
      <c r="J27" s="7">
        <v>6375875.0663951095</v>
      </c>
      <c r="K27" s="7">
        <v>18048978.282593675</v>
      </c>
      <c r="L27" s="7">
        <v>411231.59158933873</v>
      </c>
      <c r="M27" s="7">
        <v>68362709.477075905</v>
      </c>
      <c r="N27" s="7">
        <v>9315522.9488942288</v>
      </c>
      <c r="O27" s="7">
        <v>5173181.2779162852</v>
      </c>
      <c r="P27" s="7">
        <v>5526393.2416195339</v>
      </c>
      <c r="Q27" s="7">
        <v>30045750.542093791</v>
      </c>
      <c r="R27" s="7">
        <v>1600584.8721960236</v>
      </c>
      <c r="S27" s="7">
        <v>2367449.7334431019</v>
      </c>
      <c r="T27" s="7">
        <v>1318910.0714112341</v>
      </c>
      <c r="U27" s="7">
        <v>2232528.1626322782</v>
      </c>
      <c r="V27" s="7">
        <v>38026490.200616039</v>
      </c>
      <c r="W27" s="7">
        <v>4332458.9704518765</v>
      </c>
      <c r="X27" s="7">
        <v>2686769.9116956899</v>
      </c>
      <c r="Y27" s="7">
        <v>2640118.8364026234</v>
      </c>
      <c r="Z27" s="7">
        <v>3826139.9906906467</v>
      </c>
      <c r="AA27" s="7">
        <v>1146810.4974953562</v>
      </c>
      <c r="AB27" s="39">
        <f t="shared" si="2"/>
        <v>228214083.88999999</v>
      </c>
      <c r="AC27" s="9">
        <f t="shared" si="3"/>
        <v>3.6604798551404576E-2</v>
      </c>
      <c r="AD27" s="9">
        <f t="shared" si="4"/>
        <v>1.2827050100621521E-2</v>
      </c>
      <c r="AE27" s="9">
        <f t="shared" si="5"/>
        <v>8.5811623585683155E-3</v>
      </c>
      <c r="AF27" s="9">
        <f t="shared" si="6"/>
        <v>1.4142774450465875E-2</v>
      </c>
      <c r="AG27" s="9">
        <f t="shared" si="7"/>
        <v>1.5661384979327633E-2</v>
      </c>
      <c r="AH27" s="9">
        <f t="shared" si="8"/>
        <v>2.0748347482377499E-2</v>
      </c>
      <c r="AI27" s="9">
        <f t="shared" si="9"/>
        <v>2.793813141466021E-2</v>
      </c>
      <c r="AJ27" s="9">
        <f t="shared" si="10"/>
        <v>7.9087924701848583E-2</v>
      </c>
      <c r="AK27" s="9">
        <f t="shared" si="11"/>
        <v>1.8019553595454425E-3</v>
      </c>
      <c r="AL27" s="42">
        <f t="shared" si="12"/>
        <v>0.29955517342228088</v>
      </c>
      <c r="AM27" s="9">
        <f t="shared" si="13"/>
        <v>4.0819228989321908E-2</v>
      </c>
      <c r="AN27" s="9">
        <f t="shared" si="14"/>
        <v>2.2668107023621632E-2</v>
      </c>
      <c r="AO27" s="9">
        <f t="shared" si="15"/>
        <v>2.4215829047094548E-2</v>
      </c>
      <c r="AP27" s="42">
        <f t="shared" si="16"/>
        <v>0.13165598735166562</v>
      </c>
      <c r="AQ27" s="9">
        <f t="shared" si="17"/>
        <v>7.0135236393539645E-3</v>
      </c>
      <c r="AR27" s="9">
        <f t="shared" si="18"/>
        <v>1.0373810823105121E-2</v>
      </c>
      <c r="AS27" s="9">
        <f t="shared" si="19"/>
        <v>5.7792667697360587E-3</v>
      </c>
      <c r="AT27" s="9">
        <f t="shared" si="20"/>
        <v>9.7826046691682923E-3</v>
      </c>
      <c r="AU27" s="42">
        <f t="shared" si="21"/>
        <v>0.1666263954986448</v>
      </c>
      <c r="AV27" s="9">
        <f t="shared" si="22"/>
        <v>1.8984187551457768E-2</v>
      </c>
      <c r="AW27" s="9">
        <f t="shared" si="23"/>
        <v>1.1773024109198811E-2</v>
      </c>
      <c r="AX27" s="9">
        <f t="shared" si="24"/>
        <v>1.1568606071109837E-2</v>
      </c>
      <c r="AY27" s="9">
        <f t="shared" si="25"/>
        <v>1.6765573471507832E-2</v>
      </c>
      <c r="AZ27" s="9">
        <f t="shared" si="26"/>
        <v>5.0251521639134381E-3</v>
      </c>
      <c r="BA27" s="27">
        <f t="shared" si="27"/>
        <v>1</v>
      </c>
    </row>
    <row r="28" spans="1:53" ht="15.75" customHeight="1" x14ac:dyDescent="0.2">
      <c r="A28" s="5">
        <v>24</v>
      </c>
      <c r="B28" s="6" t="s">
        <v>423</v>
      </c>
      <c r="C28" s="6" t="s">
        <v>420</v>
      </c>
      <c r="D28" s="7">
        <v>5745157.3371035345</v>
      </c>
      <c r="E28" s="7">
        <v>2291270.2684121663</v>
      </c>
      <c r="F28" s="7">
        <v>2156766.1557564694</v>
      </c>
      <c r="G28" s="7">
        <v>1089926.6310665722</v>
      </c>
      <c r="H28" s="7">
        <v>5485826.390787364</v>
      </c>
      <c r="I28" s="7">
        <v>3779135.5829575066</v>
      </c>
      <c r="J28" s="7">
        <v>4589852.8332013562</v>
      </c>
      <c r="K28" s="7">
        <v>8372506.7226702161</v>
      </c>
      <c r="L28" s="7">
        <v>521508.30338592542</v>
      </c>
      <c r="M28" s="7">
        <v>15289285.419313846</v>
      </c>
      <c r="N28" s="7">
        <v>4302965.8753774818</v>
      </c>
      <c r="O28" s="7">
        <v>4845153.1126798205</v>
      </c>
      <c r="P28" s="7">
        <v>4711673.6091450565</v>
      </c>
      <c r="Q28" s="7">
        <v>9954642.2306677308</v>
      </c>
      <c r="R28" s="7">
        <v>2075314.6193114081</v>
      </c>
      <c r="S28" s="7">
        <v>1865094.6556091867</v>
      </c>
      <c r="T28" s="7">
        <v>1277741.610909269</v>
      </c>
      <c r="U28" s="7">
        <v>1208496.4273530114</v>
      </c>
      <c r="V28" s="7">
        <v>129671594.04868127</v>
      </c>
      <c r="W28" s="7">
        <v>3931117.1519396398</v>
      </c>
      <c r="X28" s="7">
        <v>2237536.7957858113</v>
      </c>
      <c r="Y28" s="7">
        <v>1613440.7094261257</v>
      </c>
      <c r="Z28" s="7">
        <v>3588483.3561319504</v>
      </c>
      <c r="AA28" s="7">
        <v>1351152.2523272915</v>
      </c>
      <c r="AB28" s="39">
        <f t="shared" si="2"/>
        <v>221955642.10000002</v>
      </c>
      <c r="AC28" s="9">
        <f t="shared" si="3"/>
        <v>2.5884259047197853E-2</v>
      </c>
      <c r="AD28" s="9">
        <f t="shared" si="4"/>
        <v>1.0323099907412384E-2</v>
      </c>
      <c r="AE28" s="9">
        <f t="shared" si="5"/>
        <v>9.7171044419080751E-3</v>
      </c>
      <c r="AF28" s="9">
        <f t="shared" si="6"/>
        <v>4.9105606001018706E-3</v>
      </c>
      <c r="AG28" s="9">
        <f t="shared" si="7"/>
        <v>2.4715868174757984E-2</v>
      </c>
      <c r="AH28" s="9">
        <f t="shared" si="8"/>
        <v>1.7026535334726263E-2</v>
      </c>
      <c r="AI28" s="9">
        <f t="shared" si="9"/>
        <v>2.067914466951663E-2</v>
      </c>
      <c r="AJ28" s="9">
        <f t="shared" si="10"/>
        <v>3.7721531399044418E-2</v>
      </c>
      <c r="AK28" s="9">
        <f t="shared" si="11"/>
        <v>2.3496059773554429E-3</v>
      </c>
      <c r="AL28" s="42">
        <f t="shared" si="12"/>
        <v>6.8884418862510385E-2</v>
      </c>
      <c r="AM28" s="9">
        <f t="shared" si="13"/>
        <v>1.9386602812461153E-2</v>
      </c>
      <c r="AN28" s="9">
        <f t="shared" si="14"/>
        <v>2.1829375756516622E-2</v>
      </c>
      <c r="AO28" s="9">
        <f t="shared" si="15"/>
        <v>2.1227996569793239E-2</v>
      </c>
      <c r="AP28" s="42">
        <f t="shared" si="16"/>
        <v>4.484969220193448E-2</v>
      </c>
      <c r="AQ28" s="9">
        <f t="shared" si="17"/>
        <v>9.3501323042574185E-3</v>
      </c>
      <c r="AR28" s="9">
        <f t="shared" si="18"/>
        <v>8.4030062852328211E-3</v>
      </c>
      <c r="AS28" s="9">
        <f t="shared" si="19"/>
        <v>5.7567430988467259E-3</v>
      </c>
      <c r="AT28" s="9">
        <f t="shared" si="20"/>
        <v>5.4447655212501184E-3</v>
      </c>
      <c r="AU28" s="42">
        <f t="shared" si="21"/>
        <v>0.58422301330938442</v>
      </c>
      <c r="AV28" s="9">
        <f t="shared" si="22"/>
        <v>1.7711273814650371E-2</v>
      </c>
      <c r="AW28" s="9">
        <f t="shared" si="23"/>
        <v>1.0081008865625999E-2</v>
      </c>
      <c r="AX28" s="9">
        <f t="shared" si="24"/>
        <v>7.2692034055129142E-3</v>
      </c>
      <c r="AY28" s="9">
        <f t="shared" si="25"/>
        <v>1.6167569890001683E-2</v>
      </c>
      <c r="AZ28" s="9">
        <f t="shared" si="26"/>
        <v>6.0874877500007082E-3</v>
      </c>
      <c r="BA28" s="27">
        <f t="shared" si="27"/>
        <v>1</v>
      </c>
    </row>
    <row r="29" spans="1:53" ht="15.75" customHeight="1" x14ac:dyDescent="0.2">
      <c r="A29" s="5">
        <v>25</v>
      </c>
      <c r="B29" s="6" t="s">
        <v>247</v>
      </c>
      <c r="C29" s="6" t="s">
        <v>421</v>
      </c>
      <c r="D29" s="7">
        <v>11721499.476571772</v>
      </c>
      <c r="E29" s="7">
        <v>57383.006774985537</v>
      </c>
      <c r="F29" s="7">
        <v>57383.006774985537</v>
      </c>
      <c r="G29" s="7">
        <v>7073899.7188052498</v>
      </c>
      <c r="H29" s="7">
        <v>6895004.7089591231</v>
      </c>
      <c r="I29" s="7">
        <v>57383.006774985537</v>
      </c>
      <c r="J29" s="7">
        <v>3826889.2995965946</v>
      </c>
      <c r="K29" s="7">
        <v>13646238.940207848</v>
      </c>
      <c r="L29" s="7">
        <v>6092643.0547726918</v>
      </c>
      <c r="M29" s="7">
        <v>50384139.784477293</v>
      </c>
      <c r="N29" s="7">
        <v>7718052.9492913894</v>
      </c>
      <c r="O29" s="7">
        <v>7459863.1485239202</v>
      </c>
      <c r="P29" s="7">
        <v>7093918.054313926</v>
      </c>
      <c r="Q29" s="7">
        <v>4320703.1996777905</v>
      </c>
      <c r="R29" s="7">
        <v>5145419.7687147865</v>
      </c>
      <c r="S29" s="7">
        <v>64555.930774985551</v>
      </c>
      <c r="T29" s="7">
        <v>1173658.0405314425</v>
      </c>
      <c r="U29" s="7">
        <v>64566.622490775881</v>
      </c>
      <c r="V29" s="7">
        <v>37613126.562837794</v>
      </c>
      <c r="W29" s="7">
        <v>57383.006774985537</v>
      </c>
      <c r="X29" s="7">
        <v>4945689.9755377965</v>
      </c>
      <c r="Y29" s="7">
        <v>10815470.241364701</v>
      </c>
      <c r="Z29" s="7">
        <v>4767935.6122668488</v>
      </c>
      <c r="AA29" s="7">
        <v>64567.683183295048</v>
      </c>
      <c r="AB29" s="39">
        <f t="shared" si="2"/>
        <v>191117374.79999995</v>
      </c>
      <c r="AC29" s="9">
        <f t="shared" si="3"/>
        <v>6.1331417349354336E-2</v>
      </c>
      <c r="AD29" s="9">
        <f t="shared" si="4"/>
        <v>3.0025007844020237E-4</v>
      </c>
      <c r="AE29" s="9">
        <f t="shared" si="5"/>
        <v>3.0025007844020237E-4</v>
      </c>
      <c r="AF29" s="9">
        <f t="shared" si="6"/>
        <v>3.7013378434105883E-2</v>
      </c>
      <c r="AG29" s="9">
        <f t="shared" si="7"/>
        <v>3.6077330573290843E-2</v>
      </c>
      <c r="AH29" s="9">
        <f t="shared" si="8"/>
        <v>3.0025007844020237E-4</v>
      </c>
      <c r="AI29" s="9">
        <f t="shared" si="9"/>
        <v>2.0023764472494186E-2</v>
      </c>
      <c r="AJ29" s="9">
        <f t="shared" si="10"/>
        <v>7.1402398418711696E-2</v>
      </c>
      <c r="AK29" s="9">
        <f t="shared" si="11"/>
        <v>3.1879064167496578E-2</v>
      </c>
      <c r="AL29" s="42">
        <f t="shared" si="12"/>
        <v>0.26362930025175979</v>
      </c>
      <c r="AM29" s="9">
        <f t="shared" si="13"/>
        <v>4.0383837196215987E-2</v>
      </c>
      <c r="AN29" s="9">
        <f t="shared" si="14"/>
        <v>3.9032888330171447E-2</v>
      </c>
      <c r="AO29" s="9">
        <f t="shared" si="15"/>
        <v>3.7118122105525737E-2</v>
      </c>
      <c r="AP29" s="42">
        <f t="shared" si="16"/>
        <v>2.2607589729606269E-2</v>
      </c>
      <c r="AQ29" s="9">
        <f t="shared" si="17"/>
        <v>2.6922825693369599E-2</v>
      </c>
      <c r="AR29" s="9">
        <f t="shared" si="18"/>
        <v>3.3778159020100547E-4</v>
      </c>
      <c r="AS29" s="9">
        <f t="shared" si="19"/>
        <v>6.1410326599538601E-3</v>
      </c>
      <c r="AT29" s="9">
        <f t="shared" si="20"/>
        <v>3.3783753339194515E-4</v>
      </c>
      <c r="AU29" s="42">
        <f t="shared" si="21"/>
        <v>0.19680642119639352</v>
      </c>
      <c r="AV29" s="9">
        <f t="shared" si="22"/>
        <v>3.0025007844020237E-4</v>
      </c>
      <c r="AW29" s="9">
        <f t="shared" si="23"/>
        <v>2.5877762190451549E-2</v>
      </c>
      <c r="AX29" s="9">
        <f t="shared" si="24"/>
        <v>5.6590722076853804E-2</v>
      </c>
      <c r="AY29" s="9">
        <f t="shared" si="25"/>
        <v>2.4947682633545937E-2</v>
      </c>
      <c r="AZ29" s="9">
        <f t="shared" si="26"/>
        <v>3.3784308334531952E-4</v>
      </c>
      <c r="BA29" s="27">
        <f t="shared" si="27"/>
        <v>1</v>
      </c>
    </row>
    <row r="30" spans="1:53" ht="15.75" customHeight="1" x14ac:dyDescent="0.2">
      <c r="A30" s="5">
        <v>26</v>
      </c>
      <c r="B30" s="6" t="s">
        <v>350</v>
      </c>
      <c r="C30" s="6" t="s">
        <v>422</v>
      </c>
      <c r="D30" s="7">
        <v>2974499.5724895662</v>
      </c>
      <c r="E30" s="7">
        <v>537893.51201274339</v>
      </c>
      <c r="F30" s="7">
        <v>3889905.1924831695</v>
      </c>
      <c r="G30" s="7">
        <v>492921.08334070956</v>
      </c>
      <c r="H30" s="7">
        <v>1371876.7851249161</v>
      </c>
      <c r="I30" s="7">
        <v>2417375.6212332407</v>
      </c>
      <c r="J30" s="7">
        <v>1727033.0822947477</v>
      </c>
      <c r="K30" s="7">
        <v>16373948.311907973</v>
      </c>
      <c r="L30" s="7">
        <v>104496.31872632595</v>
      </c>
      <c r="M30" s="7">
        <v>41822963.415562958</v>
      </c>
      <c r="N30" s="7">
        <v>5253075.9292783625</v>
      </c>
      <c r="O30" s="7">
        <v>1533543.3856453588</v>
      </c>
      <c r="P30" s="7">
        <v>5045540.8983501289</v>
      </c>
      <c r="Q30" s="7">
        <v>18870472.361394379</v>
      </c>
      <c r="R30" s="7">
        <v>470830.46467225836</v>
      </c>
      <c r="S30" s="7">
        <v>9237251.16888774</v>
      </c>
      <c r="T30" s="7">
        <v>768475.97894218215</v>
      </c>
      <c r="U30" s="7">
        <v>295774.92624128546</v>
      </c>
      <c r="V30" s="7">
        <v>65004086.425058663</v>
      </c>
      <c r="W30" s="7">
        <v>956437.33766005002</v>
      </c>
      <c r="X30" s="7">
        <v>1443386.9285951385</v>
      </c>
      <c r="Y30" s="7">
        <v>573080.86862492422</v>
      </c>
      <c r="Z30" s="7">
        <v>1833636.0357817144</v>
      </c>
      <c r="AA30" s="7">
        <v>316888.71569145401</v>
      </c>
      <c r="AB30" s="39">
        <f t="shared" si="2"/>
        <v>183315394.31999993</v>
      </c>
      <c r="AC30" s="9">
        <f t="shared" si="3"/>
        <v>1.6226130836001725E-2</v>
      </c>
      <c r="AD30" s="9">
        <f t="shared" si="4"/>
        <v>2.9342517250557968E-3</v>
      </c>
      <c r="AE30" s="9">
        <f t="shared" si="5"/>
        <v>2.1219741020183248E-2</v>
      </c>
      <c r="AF30" s="9">
        <f t="shared" si="6"/>
        <v>2.6889235635074609E-3</v>
      </c>
      <c r="AG30" s="9">
        <f t="shared" si="7"/>
        <v>7.4836965559484528E-3</v>
      </c>
      <c r="AH30" s="9">
        <f t="shared" si="8"/>
        <v>1.3186975541254376E-2</v>
      </c>
      <c r="AI30" s="9">
        <f t="shared" si="9"/>
        <v>9.4211022958606283E-3</v>
      </c>
      <c r="AJ30" s="9">
        <f t="shared" si="10"/>
        <v>8.9321185340960507E-2</v>
      </c>
      <c r="AK30" s="9">
        <f t="shared" si="11"/>
        <v>5.700356978416911E-4</v>
      </c>
      <c r="AL30" s="42">
        <f t="shared" si="12"/>
        <v>0.22814757904377495</v>
      </c>
      <c r="AM30" s="9">
        <f t="shared" si="13"/>
        <v>2.865594539271733E-2</v>
      </c>
      <c r="AN30" s="9">
        <f t="shared" si="14"/>
        <v>8.3656006705490719E-3</v>
      </c>
      <c r="AO30" s="9">
        <f t="shared" si="15"/>
        <v>2.7523825356110063E-2</v>
      </c>
      <c r="AP30" s="42">
        <f t="shared" si="16"/>
        <v>0.10293992182922516</v>
      </c>
      <c r="AQ30" s="9">
        <f t="shared" si="17"/>
        <v>2.568417488442705E-3</v>
      </c>
      <c r="AR30" s="9">
        <f t="shared" si="18"/>
        <v>5.0389936988941383E-2</v>
      </c>
      <c r="AS30" s="9">
        <f t="shared" si="19"/>
        <v>4.1920973510861355E-3</v>
      </c>
      <c r="AT30" s="9">
        <f t="shared" si="20"/>
        <v>1.6134756567414811E-3</v>
      </c>
      <c r="AU30" s="42">
        <f t="shared" si="21"/>
        <v>0.35460244168902644</v>
      </c>
      <c r="AV30" s="9">
        <f t="shared" si="22"/>
        <v>5.2174414549738743E-3</v>
      </c>
      <c r="AW30" s="9">
        <f t="shared" si="23"/>
        <v>7.8737900542904006E-3</v>
      </c>
      <c r="AX30" s="9">
        <f t="shared" si="24"/>
        <v>3.1262015432514082E-3</v>
      </c>
      <c r="AY30" s="9">
        <f t="shared" si="25"/>
        <v>1.0002629853229203E-2</v>
      </c>
      <c r="AZ30" s="9">
        <f t="shared" si="26"/>
        <v>1.7286530510268283E-3</v>
      </c>
      <c r="BA30" s="27">
        <f t="shared" si="27"/>
        <v>1</v>
      </c>
    </row>
    <row r="31" spans="1:53" ht="31.5" customHeight="1" x14ac:dyDescent="0.2">
      <c r="A31" s="5">
        <v>27</v>
      </c>
      <c r="B31" s="6" t="s">
        <v>320</v>
      </c>
      <c r="C31" s="6" t="s">
        <v>432</v>
      </c>
      <c r="D31" s="7">
        <v>12903168.914711684</v>
      </c>
      <c r="E31" s="7">
        <v>2501737.0086719347</v>
      </c>
      <c r="F31" s="7">
        <v>1814948.1423581652</v>
      </c>
      <c r="G31" s="7">
        <v>1920535.5774737974</v>
      </c>
      <c r="H31" s="7">
        <v>9356065.8300832454</v>
      </c>
      <c r="I31" s="7">
        <v>5318930.8240738604</v>
      </c>
      <c r="J31" s="7">
        <v>5993869.4295431674</v>
      </c>
      <c r="K31" s="7">
        <v>2094809.504688964</v>
      </c>
      <c r="L31" s="7">
        <v>376966.03376989183</v>
      </c>
      <c r="M31" s="7">
        <v>35780986.469490282</v>
      </c>
      <c r="N31" s="7">
        <v>6520749.8405371429</v>
      </c>
      <c r="O31" s="7">
        <v>9155890.3436561301</v>
      </c>
      <c r="P31" s="7">
        <v>8396227.7635190263</v>
      </c>
      <c r="Q31" s="7">
        <v>12710940.683181096</v>
      </c>
      <c r="R31" s="7">
        <v>910784.82385533594</v>
      </c>
      <c r="S31" s="7">
        <v>1666738.6615120277</v>
      </c>
      <c r="T31" s="7">
        <v>449394.06989819044</v>
      </c>
      <c r="U31" s="7">
        <v>1185584.8204790968</v>
      </c>
      <c r="V31" s="7">
        <v>45995937.548751853</v>
      </c>
      <c r="W31" s="7">
        <v>1846712.2566510565</v>
      </c>
      <c r="X31" s="7">
        <v>3103986.8951183478</v>
      </c>
      <c r="Y31" s="7">
        <v>661300.98015775112</v>
      </c>
      <c r="Z31" s="7">
        <v>7339216.947937577</v>
      </c>
      <c r="AA31" s="7">
        <v>570863.00988027989</v>
      </c>
      <c r="AB31" s="39">
        <f t="shared" si="2"/>
        <v>178576346.37999991</v>
      </c>
      <c r="AC31" s="9">
        <f t="shared" si="3"/>
        <v>7.2255756018518288E-2</v>
      </c>
      <c r="AD31" s="9">
        <f t="shared" si="4"/>
        <v>1.400934143511026E-2</v>
      </c>
      <c r="AE31" s="9">
        <f t="shared" si="5"/>
        <v>1.016342969911627E-2</v>
      </c>
      <c r="AF31" s="9">
        <f t="shared" si="6"/>
        <v>1.0754703052256492E-2</v>
      </c>
      <c r="AG31" s="9">
        <f t="shared" si="7"/>
        <v>5.2392525772557194E-2</v>
      </c>
      <c r="AH31" s="9">
        <f t="shared" si="8"/>
        <v>2.9785192338718198E-2</v>
      </c>
      <c r="AI31" s="9">
        <f t="shared" si="9"/>
        <v>3.3564744441509448E-2</v>
      </c>
      <c r="AJ31" s="9">
        <f t="shared" si="10"/>
        <v>1.1730610168444892E-2</v>
      </c>
      <c r="AK31" s="9">
        <f t="shared" si="11"/>
        <v>2.1109516540770211E-3</v>
      </c>
      <c r="AL31" s="42">
        <f t="shared" si="12"/>
        <v>0.20036800614875644</v>
      </c>
      <c r="AM31" s="9">
        <f t="shared" si="13"/>
        <v>3.6515193488511476E-2</v>
      </c>
      <c r="AN31" s="9">
        <f t="shared" si="14"/>
        <v>5.1271573919274484E-2</v>
      </c>
      <c r="AO31" s="9">
        <f t="shared" si="15"/>
        <v>4.7017580624324963E-2</v>
      </c>
      <c r="AP31" s="42">
        <f t="shared" si="16"/>
        <v>7.1179307567044547E-2</v>
      </c>
      <c r="AQ31" s="9">
        <f t="shared" si="17"/>
        <v>5.1002545539667373E-3</v>
      </c>
      <c r="AR31" s="9">
        <f t="shared" si="18"/>
        <v>9.3334794629816569E-3</v>
      </c>
      <c r="AS31" s="9">
        <f t="shared" si="19"/>
        <v>2.5165374866719832E-3</v>
      </c>
      <c r="AT31" s="9">
        <f t="shared" si="20"/>
        <v>6.6390921558908056E-3</v>
      </c>
      <c r="AU31" s="42">
        <f t="shared" si="21"/>
        <v>0.25757015686094964</v>
      </c>
      <c r="AV31" s="9">
        <f t="shared" si="22"/>
        <v>1.0341303840550988E-2</v>
      </c>
      <c r="AW31" s="9">
        <f t="shared" si="23"/>
        <v>1.7381847921298866E-2</v>
      </c>
      <c r="AX31" s="9">
        <f t="shared" si="24"/>
        <v>3.7031835042169682E-3</v>
      </c>
      <c r="AY31" s="9">
        <f t="shared" si="25"/>
        <v>4.1098483067405565E-2</v>
      </c>
      <c r="AZ31" s="9">
        <f t="shared" si="26"/>
        <v>3.1967448178468003E-3</v>
      </c>
      <c r="BA31" s="27">
        <f t="shared" si="27"/>
        <v>1</v>
      </c>
    </row>
    <row r="32" spans="1:53" ht="15.75" customHeight="1" x14ac:dyDescent="0.2">
      <c r="A32" s="5">
        <v>28</v>
      </c>
      <c r="B32" s="6" t="s">
        <v>237</v>
      </c>
      <c r="C32" s="6" t="s">
        <v>433</v>
      </c>
      <c r="D32" s="7">
        <v>1687979.2399999998</v>
      </c>
      <c r="E32" s="7">
        <v>1641819.7899999998</v>
      </c>
      <c r="F32" s="7">
        <v>1011926.54</v>
      </c>
      <c r="G32" s="7">
        <v>807442.83999999985</v>
      </c>
      <c r="H32" s="7">
        <v>2569157.5300000003</v>
      </c>
      <c r="I32" s="7">
        <v>1790668.24</v>
      </c>
      <c r="J32" s="7">
        <v>1721611.2100000002</v>
      </c>
      <c r="K32" s="7">
        <v>1186228.1600000001</v>
      </c>
      <c r="L32" s="7">
        <v>1246748.9500000002</v>
      </c>
      <c r="M32" s="7">
        <v>16405039.289999999</v>
      </c>
      <c r="N32" s="7">
        <v>1416702.87</v>
      </c>
      <c r="O32" s="7">
        <v>2324635.5200000005</v>
      </c>
      <c r="P32" s="7">
        <v>3468446.02</v>
      </c>
      <c r="Q32" s="7">
        <v>13760212.770000001</v>
      </c>
      <c r="R32" s="7">
        <v>1737386.9500000004</v>
      </c>
      <c r="S32" s="7">
        <v>966216.44000000006</v>
      </c>
      <c r="T32" s="7">
        <v>1054794.9600000002</v>
      </c>
      <c r="U32" s="7">
        <v>807488.8</v>
      </c>
      <c r="V32" s="7">
        <v>113089051.98</v>
      </c>
      <c r="W32" s="7">
        <v>3498492.1800000006</v>
      </c>
      <c r="X32" s="7">
        <v>821987.84000000008</v>
      </c>
      <c r="Y32" s="7">
        <v>779290.28</v>
      </c>
      <c r="Z32" s="7">
        <v>1834745.5</v>
      </c>
      <c r="AA32" s="7">
        <v>733905.49</v>
      </c>
      <c r="AB32" s="39">
        <f t="shared" si="2"/>
        <v>176361979.39000005</v>
      </c>
      <c r="AC32" s="9">
        <f t="shared" si="3"/>
        <v>9.5711062318441543E-3</v>
      </c>
      <c r="AD32" s="9">
        <f t="shared" si="4"/>
        <v>9.3093749326170986E-3</v>
      </c>
      <c r="AE32" s="9">
        <f t="shared" si="5"/>
        <v>5.7377817117955166E-3</v>
      </c>
      <c r="AF32" s="9">
        <f t="shared" si="6"/>
        <v>4.5783271586811352E-3</v>
      </c>
      <c r="AG32" s="9">
        <f t="shared" si="7"/>
        <v>1.4567524921676371E-2</v>
      </c>
      <c r="AH32" s="9">
        <f t="shared" si="8"/>
        <v>1.015336891882E-2</v>
      </c>
      <c r="AI32" s="9">
        <f t="shared" si="9"/>
        <v>9.7618047606105388E-3</v>
      </c>
      <c r="AJ32" s="9">
        <f t="shared" si="10"/>
        <v>6.7260991518859128E-3</v>
      </c>
      <c r="AK32" s="9">
        <f t="shared" si="11"/>
        <v>7.0692614945253472E-3</v>
      </c>
      <c r="AL32" s="42">
        <f t="shared" si="12"/>
        <v>9.3019137949923614E-2</v>
      </c>
      <c r="AM32" s="9">
        <f t="shared" si="13"/>
        <v>8.0329267957871941E-3</v>
      </c>
      <c r="AN32" s="9">
        <f t="shared" si="14"/>
        <v>1.318104689026761E-2</v>
      </c>
      <c r="AO32" s="9">
        <f t="shared" si="15"/>
        <v>1.9666631277311834E-2</v>
      </c>
      <c r="AP32" s="42">
        <f t="shared" si="16"/>
        <v>7.8022558022958002E-2</v>
      </c>
      <c r="AQ32" s="9">
        <f t="shared" si="17"/>
        <v>9.851255673185717E-3</v>
      </c>
      <c r="AR32" s="9">
        <f t="shared" si="18"/>
        <v>5.4785982973311184E-3</v>
      </c>
      <c r="AS32" s="9">
        <f t="shared" si="19"/>
        <v>5.9808523563203353E-3</v>
      </c>
      <c r="AT32" s="9">
        <f t="shared" si="20"/>
        <v>4.5785877590676762E-3</v>
      </c>
      <c r="AU32" s="42">
        <f t="shared" si="21"/>
        <v>0.64123260790762193</v>
      </c>
      <c r="AV32" s="9">
        <f t="shared" si="22"/>
        <v>1.9836997702682678E-2</v>
      </c>
      <c r="AW32" s="9">
        <f t="shared" si="23"/>
        <v>4.660799583011529E-3</v>
      </c>
      <c r="AX32" s="9">
        <f t="shared" si="24"/>
        <v>4.4186977414032514E-3</v>
      </c>
      <c r="AY32" s="9">
        <f t="shared" si="25"/>
        <v>1.0403293875165207E-2</v>
      </c>
      <c r="AZ32" s="9">
        <f t="shared" si="26"/>
        <v>4.1613588855059841E-3</v>
      </c>
      <c r="BA32" s="27">
        <f t="shared" si="27"/>
        <v>1</v>
      </c>
    </row>
    <row r="33" spans="1:53" ht="15.75" customHeight="1" x14ac:dyDescent="0.2">
      <c r="A33" s="5">
        <v>29</v>
      </c>
      <c r="B33" s="6" t="s">
        <v>228</v>
      </c>
      <c r="C33" s="6" t="s">
        <v>424</v>
      </c>
      <c r="D33" s="7">
        <v>4164094.2938709916</v>
      </c>
      <c r="E33" s="7">
        <v>2682541.6397789652</v>
      </c>
      <c r="F33" s="7">
        <v>2303592.2572218007</v>
      </c>
      <c r="G33" s="7">
        <v>1963965.3658268177</v>
      </c>
      <c r="H33" s="7">
        <v>3124916.0304768295</v>
      </c>
      <c r="I33" s="7">
        <v>2764012.8602093519</v>
      </c>
      <c r="J33" s="7">
        <v>5423718.465271825</v>
      </c>
      <c r="K33" s="7">
        <v>5203608.4726926684</v>
      </c>
      <c r="L33" s="7">
        <v>4847796.016046579</v>
      </c>
      <c r="M33" s="7">
        <v>10725744.084645567</v>
      </c>
      <c r="N33" s="7">
        <v>3126222.4416822689</v>
      </c>
      <c r="O33" s="7">
        <v>4006025.3916934412</v>
      </c>
      <c r="P33" s="7">
        <v>3899116.064501334</v>
      </c>
      <c r="Q33" s="7">
        <v>6524081.4269230943</v>
      </c>
      <c r="R33" s="7">
        <v>2381149.221937303</v>
      </c>
      <c r="S33" s="7">
        <v>2470264.4970214344</v>
      </c>
      <c r="T33" s="7">
        <v>2736280.4899993218</v>
      </c>
      <c r="U33" s="7">
        <v>2263753.8503727578</v>
      </c>
      <c r="V33" s="7">
        <v>88664239.841191486</v>
      </c>
      <c r="W33" s="7">
        <v>3695361.3566978751</v>
      </c>
      <c r="X33" s="7">
        <v>3702555.5546815591</v>
      </c>
      <c r="Y33" s="7">
        <v>2836893.4826579113</v>
      </c>
      <c r="Z33" s="7">
        <v>3944081.7140707839</v>
      </c>
      <c r="AA33" s="7">
        <v>2643774.320528111</v>
      </c>
      <c r="AB33" s="39">
        <f t="shared" si="2"/>
        <v>176097789.14000013</v>
      </c>
      <c r="AC33" s="9">
        <f t="shared" si="3"/>
        <v>2.3646488205257818E-2</v>
      </c>
      <c r="AD33" s="9">
        <f t="shared" si="4"/>
        <v>1.5233249962305365E-2</v>
      </c>
      <c r="AE33" s="9">
        <f t="shared" si="5"/>
        <v>1.3081324123782233E-2</v>
      </c>
      <c r="AF33" s="9">
        <f t="shared" si="6"/>
        <v>1.1152697460985376E-2</v>
      </c>
      <c r="AG33" s="9">
        <f t="shared" si="7"/>
        <v>1.7745345047986257E-2</v>
      </c>
      <c r="AH33" s="9">
        <f t="shared" si="8"/>
        <v>1.5695897567526665E-2</v>
      </c>
      <c r="AI33" s="9">
        <f t="shared" si="9"/>
        <v>3.0799469384365157E-2</v>
      </c>
      <c r="AJ33" s="9">
        <f t="shared" si="10"/>
        <v>2.9549538913039554E-2</v>
      </c>
      <c r="AK33" s="9">
        <f t="shared" si="11"/>
        <v>2.7528999879677735E-2</v>
      </c>
      <c r="AL33" s="42">
        <f t="shared" si="12"/>
        <v>6.0907886107067793E-2</v>
      </c>
      <c r="AM33" s="9">
        <f t="shared" si="13"/>
        <v>1.7752763716964551E-2</v>
      </c>
      <c r="AN33" s="9">
        <f t="shared" si="14"/>
        <v>2.2748868178626574E-2</v>
      </c>
      <c r="AO33" s="9">
        <f t="shared" si="15"/>
        <v>2.2141766137685485E-2</v>
      </c>
      <c r="AP33" s="42">
        <f t="shared" si="16"/>
        <v>3.7048059823944532E-2</v>
      </c>
      <c r="AQ33" s="9">
        <f t="shared" si="17"/>
        <v>1.3521743989893349E-2</v>
      </c>
      <c r="AR33" s="9">
        <f t="shared" si="18"/>
        <v>1.4027799605465465E-2</v>
      </c>
      <c r="AS33" s="9">
        <f t="shared" si="19"/>
        <v>1.5538414782845124E-2</v>
      </c>
      <c r="AT33" s="9">
        <f t="shared" si="20"/>
        <v>1.2855095236732601E-2</v>
      </c>
      <c r="AU33" s="42">
        <f t="shared" si="21"/>
        <v>0.50349433842523827</v>
      </c>
      <c r="AV33" s="9">
        <f t="shared" si="22"/>
        <v>2.0984711816909935E-2</v>
      </c>
      <c r="AW33" s="9">
        <f t="shared" si="23"/>
        <v>2.1025565242832077E-2</v>
      </c>
      <c r="AX33" s="9">
        <f t="shared" si="24"/>
        <v>1.6109762061819768E-2</v>
      </c>
      <c r="AY33" s="9">
        <f t="shared" si="25"/>
        <v>2.2397110908276001E-2</v>
      </c>
      <c r="AZ33" s="9">
        <f t="shared" si="26"/>
        <v>1.5013103420771935E-2</v>
      </c>
      <c r="BA33" s="27">
        <f t="shared" si="27"/>
        <v>1</v>
      </c>
    </row>
    <row r="34" spans="1:53" ht="15.75" customHeight="1" x14ac:dyDescent="0.2">
      <c r="A34" s="5">
        <v>30</v>
      </c>
      <c r="B34" s="6" t="s">
        <v>282</v>
      </c>
      <c r="C34" s="6" t="s">
        <v>432</v>
      </c>
      <c r="D34" s="7">
        <v>19756887.028523371</v>
      </c>
      <c r="E34" s="7">
        <v>2313150.6318011587</v>
      </c>
      <c r="F34" s="7">
        <v>3259027.0951214582</v>
      </c>
      <c r="G34" s="7">
        <v>3652959.9974717177</v>
      </c>
      <c r="H34" s="7">
        <v>3583682.9054599218</v>
      </c>
      <c r="I34" s="7">
        <v>3622628.4502432952</v>
      </c>
      <c r="J34" s="7">
        <v>4525687.0738269538</v>
      </c>
      <c r="K34" s="7">
        <v>11452418.240973555</v>
      </c>
      <c r="L34" s="7">
        <v>1919278.9551769672</v>
      </c>
      <c r="M34" s="7">
        <v>21561582.026394267</v>
      </c>
      <c r="N34" s="7">
        <v>12335212.801753158</v>
      </c>
      <c r="O34" s="7">
        <v>4598676.4875055514</v>
      </c>
      <c r="P34" s="7">
        <v>4567406.7340943497</v>
      </c>
      <c r="Q34" s="7">
        <v>6722036.7844210668</v>
      </c>
      <c r="R34" s="7">
        <v>3577248.0358429588</v>
      </c>
      <c r="S34" s="7">
        <v>2252685.2165631955</v>
      </c>
      <c r="T34" s="7">
        <v>2727594.8442148278</v>
      </c>
      <c r="U34" s="7">
        <v>2511077.1774132517</v>
      </c>
      <c r="V34" s="7">
        <v>36418511.240303032</v>
      </c>
      <c r="W34" s="7">
        <v>3611736.2826451021</v>
      </c>
      <c r="X34" s="7">
        <v>3228179.8763002115</v>
      </c>
      <c r="Y34" s="7">
        <v>3004352.253492434</v>
      </c>
      <c r="Z34" s="7">
        <v>3721866.246198311</v>
      </c>
      <c r="AA34" s="7">
        <v>2667526.3942598789</v>
      </c>
      <c r="AB34" s="39">
        <f t="shared" si="2"/>
        <v>167591412.78</v>
      </c>
      <c r="AC34" s="9">
        <f t="shared" si="3"/>
        <v>0.11788722763772247</v>
      </c>
      <c r="AD34" s="9">
        <f t="shared" si="4"/>
        <v>1.3802321929451538E-2</v>
      </c>
      <c r="AE34" s="9">
        <f t="shared" si="5"/>
        <v>1.9446265420529848E-2</v>
      </c>
      <c r="AF34" s="9">
        <f t="shared" si="6"/>
        <v>2.17968208327417E-2</v>
      </c>
      <c r="AG34" s="9">
        <f t="shared" si="7"/>
        <v>2.1383451848838348E-2</v>
      </c>
      <c r="AH34" s="9">
        <f t="shared" si="8"/>
        <v>2.1615835740932496E-2</v>
      </c>
      <c r="AI34" s="9">
        <f t="shared" si="9"/>
        <v>2.7004289770907876E-2</v>
      </c>
      <c r="AJ34" s="9">
        <f t="shared" si="10"/>
        <v>6.8335352336980015E-2</v>
      </c>
      <c r="AK34" s="9">
        <f t="shared" si="11"/>
        <v>1.1452131844585833E-2</v>
      </c>
      <c r="AL34" s="42">
        <f t="shared" si="12"/>
        <v>0.1286556492885379</v>
      </c>
      <c r="AM34" s="9">
        <f t="shared" si="13"/>
        <v>7.3602892875816936E-2</v>
      </c>
      <c r="AN34" s="9">
        <f t="shared" si="14"/>
        <v>2.7439809780363325E-2</v>
      </c>
      <c r="AO34" s="9">
        <f t="shared" si="15"/>
        <v>2.725322651280504E-2</v>
      </c>
      <c r="AP34" s="42">
        <f t="shared" si="16"/>
        <v>4.0109673120574472E-2</v>
      </c>
      <c r="AQ34" s="9">
        <f t="shared" si="17"/>
        <v>2.1345055671431513E-2</v>
      </c>
      <c r="AR34" s="9">
        <f t="shared" si="18"/>
        <v>1.3441531276547757E-2</v>
      </c>
      <c r="AS34" s="9">
        <f t="shared" si="19"/>
        <v>1.6275266130701974E-2</v>
      </c>
      <c r="AT34" s="9">
        <f t="shared" si="20"/>
        <v>1.4983328416173589E-2</v>
      </c>
      <c r="AU34" s="42">
        <f t="shared" si="21"/>
        <v>0.21730535375407456</v>
      </c>
      <c r="AV34" s="9">
        <f t="shared" si="22"/>
        <v>2.1550843344141313E-2</v>
      </c>
      <c r="AW34" s="9">
        <f t="shared" si="23"/>
        <v>1.9262203371588592E-2</v>
      </c>
      <c r="AX34" s="9">
        <f t="shared" si="24"/>
        <v>1.792664793294807E-2</v>
      </c>
      <c r="AY34" s="9">
        <f t="shared" si="25"/>
        <v>2.2207977034503945E-2</v>
      </c>
      <c r="AZ34" s="9">
        <f t="shared" si="26"/>
        <v>1.5916844127100861E-2</v>
      </c>
      <c r="BA34" s="27">
        <f t="shared" si="27"/>
        <v>1</v>
      </c>
    </row>
    <row r="35" spans="1:53" ht="15.75" customHeight="1" x14ac:dyDescent="0.2">
      <c r="A35" s="5">
        <v>31</v>
      </c>
      <c r="B35" s="6" t="s">
        <v>274</v>
      </c>
      <c r="C35" s="6" t="s">
        <v>427</v>
      </c>
      <c r="D35" s="7">
        <v>6103124.9896241575</v>
      </c>
      <c r="E35" s="7">
        <v>3917013.1097141285</v>
      </c>
      <c r="F35" s="7">
        <v>4414529.5573110301</v>
      </c>
      <c r="G35" s="7">
        <v>4346780.7844696036</v>
      </c>
      <c r="H35" s="7">
        <v>7242385.4538141135</v>
      </c>
      <c r="I35" s="7">
        <v>5746456.9422033709</v>
      </c>
      <c r="J35" s="7">
        <v>7153044.8314488111</v>
      </c>
      <c r="K35" s="7">
        <v>5307972.6991043305</v>
      </c>
      <c r="L35" s="7">
        <v>1011983.0263925268</v>
      </c>
      <c r="M35" s="7">
        <v>11704234.368460126</v>
      </c>
      <c r="N35" s="7">
        <v>4029285.4831443899</v>
      </c>
      <c r="O35" s="7">
        <v>7285607.5715008229</v>
      </c>
      <c r="P35" s="7">
        <v>5557546.563778122</v>
      </c>
      <c r="Q35" s="7">
        <v>8034209.2083756467</v>
      </c>
      <c r="R35" s="7">
        <v>6287434.7347566392</v>
      </c>
      <c r="S35" s="7">
        <v>3457494.171095659</v>
      </c>
      <c r="T35" s="7">
        <v>3029619.7801563176</v>
      </c>
      <c r="U35" s="7">
        <v>2309704.8641216508</v>
      </c>
      <c r="V35" s="7">
        <v>49441751.391618185</v>
      </c>
      <c r="W35" s="7">
        <v>4772440.3298557885</v>
      </c>
      <c r="X35" s="7">
        <v>2708530.718108057</v>
      </c>
      <c r="Y35" s="7">
        <v>2436954.2475861604</v>
      </c>
      <c r="Z35" s="7">
        <v>4191124.6288752523</v>
      </c>
      <c r="AA35" s="7">
        <v>2627394.7644851855</v>
      </c>
      <c r="AB35" s="39">
        <f t="shared" si="2"/>
        <v>163116624.22000006</v>
      </c>
      <c r="AC35" s="9">
        <f t="shared" si="3"/>
        <v>3.7415714178787189E-2</v>
      </c>
      <c r="AD35" s="9">
        <f t="shared" si="4"/>
        <v>2.4013573898091105E-2</v>
      </c>
      <c r="AE35" s="9">
        <f t="shared" si="5"/>
        <v>2.7063639763394244E-2</v>
      </c>
      <c r="AF35" s="9">
        <f t="shared" si="6"/>
        <v>2.6648300289779023E-2</v>
      </c>
      <c r="AG35" s="9">
        <f t="shared" si="7"/>
        <v>4.4400044988952815E-2</v>
      </c>
      <c r="AH35" s="9">
        <f t="shared" si="8"/>
        <v>3.5229131118192834E-2</v>
      </c>
      <c r="AI35" s="9">
        <f t="shared" si="9"/>
        <v>4.3852334890166038E-2</v>
      </c>
      <c r="AJ35" s="9">
        <f t="shared" si="10"/>
        <v>3.2540967080984438E-2</v>
      </c>
      <c r="AK35" s="9">
        <f t="shared" si="11"/>
        <v>6.2040459164213477E-3</v>
      </c>
      <c r="AL35" s="42">
        <f t="shared" si="12"/>
        <v>7.1753779998991948E-2</v>
      </c>
      <c r="AM35" s="9">
        <f t="shared" si="13"/>
        <v>2.4701868999630457E-2</v>
      </c>
      <c r="AN35" s="9">
        <f t="shared" si="14"/>
        <v>4.4665021767950001E-2</v>
      </c>
      <c r="AO35" s="9">
        <f t="shared" si="15"/>
        <v>3.4071000367703171E-2</v>
      </c>
      <c r="AP35" s="42">
        <f t="shared" si="16"/>
        <v>4.9254386220865379E-2</v>
      </c>
      <c r="AQ35" s="9">
        <f t="shared" si="17"/>
        <v>3.8545640365120579E-2</v>
      </c>
      <c r="AR35" s="9">
        <f t="shared" si="18"/>
        <v>2.119645491456737E-2</v>
      </c>
      <c r="AS35" s="9">
        <f t="shared" si="19"/>
        <v>1.8573335456416647E-2</v>
      </c>
      <c r="AT35" s="9">
        <f t="shared" si="20"/>
        <v>1.4159837326001094E-2</v>
      </c>
      <c r="AU35" s="42">
        <f t="shared" si="21"/>
        <v>0.30310675952277361</v>
      </c>
      <c r="AV35" s="9">
        <f t="shared" si="22"/>
        <v>2.9257841453480926E-2</v>
      </c>
      <c r="AW35" s="9">
        <f t="shared" si="23"/>
        <v>1.6604872317949545E-2</v>
      </c>
      <c r="AX35" s="9">
        <f t="shared" si="24"/>
        <v>1.4939950230329501E-2</v>
      </c>
      <c r="AY35" s="9">
        <f t="shared" si="25"/>
        <v>2.5694037311749185E-2</v>
      </c>
      <c r="AZ35" s="9">
        <f t="shared" si="26"/>
        <v>1.610746162170168E-2</v>
      </c>
      <c r="BA35" s="27">
        <f t="shared" si="27"/>
        <v>1</v>
      </c>
    </row>
    <row r="36" spans="1:53" ht="15.75" customHeight="1" x14ac:dyDescent="0.2">
      <c r="A36" s="5">
        <v>32</v>
      </c>
      <c r="B36" s="6" t="s">
        <v>351</v>
      </c>
      <c r="C36" s="6" t="s">
        <v>422</v>
      </c>
      <c r="D36" s="7">
        <v>2952155.5420984686</v>
      </c>
      <c r="E36" s="7">
        <v>562117.20143214252</v>
      </c>
      <c r="F36" s="7">
        <v>4822641.1555371871</v>
      </c>
      <c r="G36" s="7">
        <v>517173.70369779738</v>
      </c>
      <c r="H36" s="7">
        <v>1375610.2484494338</v>
      </c>
      <c r="I36" s="7">
        <v>3756644.9958442333</v>
      </c>
      <c r="J36" s="7">
        <v>2071787.9676538152</v>
      </c>
      <c r="K36" s="7">
        <v>2904932.4378694147</v>
      </c>
      <c r="L36" s="7">
        <v>80458.514826134371</v>
      </c>
      <c r="M36" s="7">
        <v>34351174.196508572</v>
      </c>
      <c r="N36" s="7">
        <v>2678216.7731088148</v>
      </c>
      <c r="O36" s="7">
        <v>1509997.9024654774</v>
      </c>
      <c r="P36" s="7">
        <v>5953507.6921169264</v>
      </c>
      <c r="Q36" s="7">
        <v>7107431.2021953119</v>
      </c>
      <c r="R36" s="7">
        <v>519917.97812346107</v>
      </c>
      <c r="S36" s="7">
        <v>1867435.9944437342</v>
      </c>
      <c r="T36" s="7">
        <v>1207577.7478640107</v>
      </c>
      <c r="U36" s="7">
        <v>300114.59717655223</v>
      </c>
      <c r="V36" s="7">
        <v>72971368.568872645</v>
      </c>
      <c r="W36" s="7">
        <v>942348.91671117756</v>
      </c>
      <c r="X36" s="7">
        <v>2134821.4418023448</v>
      </c>
      <c r="Y36" s="7">
        <v>566339.0456058631</v>
      </c>
      <c r="Z36" s="7">
        <v>1837646.8564047231</v>
      </c>
      <c r="AA36" s="7">
        <v>337208.08919179696</v>
      </c>
      <c r="AB36" s="39">
        <f t="shared" si="2"/>
        <v>153328628.77000004</v>
      </c>
      <c r="AC36" s="9">
        <f t="shared" si="3"/>
        <v>1.925377906122696E-2</v>
      </c>
      <c r="AD36" s="9">
        <f t="shared" si="4"/>
        <v>3.6660942313346064E-3</v>
      </c>
      <c r="AE36" s="9">
        <f t="shared" si="5"/>
        <v>3.1452972574165322E-2</v>
      </c>
      <c r="AF36" s="9">
        <f t="shared" si="6"/>
        <v>3.3729754700512035E-3</v>
      </c>
      <c r="AG36" s="9">
        <f t="shared" si="7"/>
        <v>8.9716464530111475E-3</v>
      </c>
      <c r="AH36" s="9">
        <f t="shared" si="8"/>
        <v>2.4500610394679604E-2</v>
      </c>
      <c r="AI36" s="9">
        <f t="shared" si="9"/>
        <v>1.351207523522298E-2</v>
      </c>
      <c r="AJ36" s="9">
        <f t="shared" si="10"/>
        <v>1.8945792844902738E-2</v>
      </c>
      <c r="AK36" s="9">
        <f t="shared" si="11"/>
        <v>5.2474554472684823E-4</v>
      </c>
      <c r="AL36" s="42">
        <f t="shared" si="12"/>
        <v>0.22403627080000113</v>
      </c>
      <c r="AM36" s="9">
        <f t="shared" si="13"/>
        <v>1.7467167055450959E-2</v>
      </c>
      <c r="AN36" s="9">
        <f t="shared" si="14"/>
        <v>9.84811456659241E-3</v>
      </c>
      <c r="AO36" s="9">
        <f t="shared" si="15"/>
        <v>3.8828415409932746E-2</v>
      </c>
      <c r="AP36" s="42">
        <f t="shared" si="16"/>
        <v>4.6354234425827832E-2</v>
      </c>
      <c r="AQ36" s="9">
        <f t="shared" si="17"/>
        <v>3.3908734611027003E-3</v>
      </c>
      <c r="AR36" s="9">
        <f t="shared" si="18"/>
        <v>1.2179304083159667E-2</v>
      </c>
      <c r="AS36" s="9">
        <f t="shared" si="19"/>
        <v>7.8757486944948333E-3</v>
      </c>
      <c r="AT36" s="9">
        <f t="shared" si="20"/>
        <v>1.9573291666668321E-3</v>
      </c>
      <c r="AU36" s="42">
        <f t="shared" si="21"/>
        <v>0.4759148317848263</v>
      </c>
      <c r="AV36" s="9">
        <f t="shared" si="22"/>
        <v>6.1459423740412109E-3</v>
      </c>
      <c r="AW36" s="9">
        <f t="shared" si="23"/>
        <v>1.3923175723463063E-2</v>
      </c>
      <c r="AX36" s="9">
        <f t="shared" si="24"/>
        <v>3.6936288425001023E-3</v>
      </c>
      <c r="AY36" s="9">
        <f t="shared" si="25"/>
        <v>1.1985021134971978E-2</v>
      </c>
      <c r="AZ36" s="9">
        <f t="shared" si="26"/>
        <v>2.1992506676468391E-3</v>
      </c>
      <c r="BA36" s="27">
        <f t="shared" si="27"/>
        <v>1</v>
      </c>
    </row>
    <row r="37" spans="1:53" ht="15.75" customHeight="1" x14ac:dyDescent="0.2">
      <c r="A37" s="5">
        <v>33</v>
      </c>
      <c r="B37" s="6" t="s">
        <v>215</v>
      </c>
      <c r="C37" s="6" t="s">
        <v>433</v>
      </c>
      <c r="D37" s="7">
        <v>7387487.2487879638</v>
      </c>
      <c r="E37" s="7">
        <v>2767602.3587883958</v>
      </c>
      <c r="F37" s="7">
        <v>3534680.7788624917</v>
      </c>
      <c r="G37" s="7">
        <v>7158105.1284307996</v>
      </c>
      <c r="H37" s="7">
        <v>8740464.3669359218</v>
      </c>
      <c r="I37" s="7">
        <v>10588870.815041222</v>
      </c>
      <c r="J37" s="7">
        <v>25620441.799469788</v>
      </c>
      <c r="K37" s="7">
        <v>1679705.6742331281</v>
      </c>
      <c r="L37" s="7">
        <v>1257067.5869024554</v>
      </c>
      <c r="M37" s="7">
        <v>11194090.007508144</v>
      </c>
      <c r="N37" s="7">
        <v>7293711.9046787359</v>
      </c>
      <c r="O37" s="7">
        <v>3530036.5955431154</v>
      </c>
      <c r="P37" s="7">
        <v>1687921.4778535531</v>
      </c>
      <c r="Q37" s="7">
        <v>2619176.5417992822</v>
      </c>
      <c r="R37" s="7">
        <v>1378931.4859876838</v>
      </c>
      <c r="S37" s="7">
        <v>1317289.753790014</v>
      </c>
      <c r="T37" s="7">
        <v>1314091.4815923441</v>
      </c>
      <c r="U37" s="7">
        <v>1458082.2887900139</v>
      </c>
      <c r="V37" s="7">
        <v>36445037.569660582</v>
      </c>
      <c r="W37" s="7">
        <v>1343372.7379192817</v>
      </c>
      <c r="X37" s="7">
        <v>1724762.7855945665</v>
      </c>
      <c r="Y37" s="7">
        <v>2545693.3839770034</v>
      </c>
      <c r="Z37" s="7">
        <v>8771308.8992468137</v>
      </c>
      <c r="AA37" s="7">
        <v>1264680.7986067354</v>
      </c>
      <c r="AB37" s="39">
        <f t="shared" si="2"/>
        <v>152622613.46999997</v>
      </c>
      <c r="AC37" s="9">
        <f t="shared" si="3"/>
        <v>4.8403621723068412E-2</v>
      </c>
      <c r="AD37" s="9">
        <f t="shared" si="4"/>
        <v>1.8133632335763962E-2</v>
      </c>
      <c r="AE37" s="9">
        <f t="shared" si="5"/>
        <v>2.3159613759053347E-2</v>
      </c>
      <c r="AF37" s="9">
        <f t="shared" si="6"/>
        <v>4.690068506681562E-2</v>
      </c>
      <c r="AG37" s="9">
        <f t="shared" si="7"/>
        <v>5.7268475281705082E-2</v>
      </c>
      <c r="AH37" s="9">
        <f t="shared" si="8"/>
        <v>6.9379435814225565E-2</v>
      </c>
      <c r="AI37" s="9">
        <f t="shared" si="9"/>
        <v>0.16786792741238069</v>
      </c>
      <c r="AJ37" s="9">
        <f t="shared" si="10"/>
        <v>1.1005614672974375E-2</v>
      </c>
      <c r="AK37" s="9">
        <f t="shared" si="11"/>
        <v>8.2364438553501045E-3</v>
      </c>
      <c r="AL37" s="42">
        <f t="shared" si="12"/>
        <v>7.3344897934856115E-2</v>
      </c>
      <c r="AM37" s="9">
        <f t="shared" si="13"/>
        <v>4.7789195446534621E-2</v>
      </c>
      <c r="AN37" s="9">
        <f t="shared" si="14"/>
        <v>2.3129184563708126E-2</v>
      </c>
      <c r="AO37" s="9">
        <f t="shared" si="15"/>
        <v>1.1059445513854583E-2</v>
      </c>
      <c r="AP37" s="42">
        <f t="shared" si="16"/>
        <v>1.7161130203776236E-2</v>
      </c>
      <c r="AQ37" s="9">
        <f t="shared" si="17"/>
        <v>9.0349094058642318E-3</v>
      </c>
      <c r="AR37" s="9">
        <f t="shared" si="18"/>
        <v>8.6310260572817731E-3</v>
      </c>
      <c r="AS37" s="9">
        <f t="shared" si="19"/>
        <v>8.6100706292167282E-3</v>
      </c>
      <c r="AT37" s="9">
        <f t="shared" si="20"/>
        <v>9.5535140936150956E-3</v>
      </c>
      <c r="AU37" s="42">
        <f t="shared" si="21"/>
        <v>0.23879185882781614</v>
      </c>
      <c r="AV37" s="9">
        <f t="shared" si="22"/>
        <v>8.8019246124581649E-3</v>
      </c>
      <c r="AW37" s="9">
        <f t="shared" si="23"/>
        <v>1.1300833778040316E-2</v>
      </c>
      <c r="AX37" s="9">
        <f t="shared" si="24"/>
        <v>1.667966054373321E-2</v>
      </c>
      <c r="AY37" s="9">
        <f t="shared" si="25"/>
        <v>5.7470572019597425E-2</v>
      </c>
      <c r="AZ37" s="9">
        <f t="shared" si="26"/>
        <v>8.2863264483105277E-3</v>
      </c>
      <c r="BA37" s="27">
        <f t="shared" si="27"/>
        <v>1</v>
      </c>
    </row>
    <row r="38" spans="1:53" ht="15.75" customHeight="1" x14ac:dyDescent="0.2">
      <c r="A38" s="5">
        <v>34</v>
      </c>
      <c r="B38" s="6" t="s">
        <v>411</v>
      </c>
      <c r="C38" s="6" t="s">
        <v>422</v>
      </c>
      <c r="D38" s="7">
        <v>1807618.7171540398</v>
      </c>
      <c r="E38" s="7">
        <v>1510888.6428589071</v>
      </c>
      <c r="F38" s="7">
        <v>1216461.5209717746</v>
      </c>
      <c r="G38" s="7">
        <v>1218303.7447243996</v>
      </c>
      <c r="H38" s="7">
        <v>1648156.0969305874</v>
      </c>
      <c r="I38" s="7">
        <v>1543969.6394346433</v>
      </c>
      <c r="J38" s="7">
        <v>6528438.4370586881</v>
      </c>
      <c r="K38" s="7">
        <v>1453689.7963908461</v>
      </c>
      <c r="L38" s="7">
        <v>933434.11053441407</v>
      </c>
      <c r="M38" s="7">
        <v>17032814.257440809</v>
      </c>
      <c r="N38" s="7">
        <v>1561086.2702453984</v>
      </c>
      <c r="O38" s="7">
        <v>5605757.8585545653</v>
      </c>
      <c r="P38" s="7">
        <v>1580978.7020715727</v>
      </c>
      <c r="Q38" s="7">
        <v>2830231.1876941854</v>
      </c>
      <c r="R38" s="7">
        <v>1783083.7146206202</v>
      </c>
      <c r="S38" s="7">
        <v>1180197.9966427719</v>
      </c>
      <c r="T38" s="7">
        <v>1253443.7804194149</v>
      </c>
      <c r="U38" s="7">
        <v>1364836.9690429606</v>
      </c>
      <c r="V38" s="7">
        <v>89483287.381957516</v>
      </c>
      <c r="W38" s="7">
        <v>1633762.4762717239</v>
      </c>
      <c r="X38" s="7">
        <v>2074203.7798111753</v>
      </c>
      <c r="Y38" s="7">
        <v>1560858.5721866733</v>
      </c>
      <c r="Z38" s="7">
        <v>2191805.7693449208</v>
      </c>
      <c r="AA38" s="7">
        <v>2018126.3976373763</v>
      </c>
      <c r="AB38" s="39">
        <f t="shared" si="2"/>
        <v>151015435.81999996</v>
      </c>
      <c r="AC38" s="9">
        <f t="shared" si="3"/>
        <v>1.1969761285254291E-2</v>
      </c>
      <c r="AD38" s="9">
        <f t="shared" si="4"/>
        <v>1.0004862315265459E-2</v>
      </c>
      <c r="AE38" s="9">
        <f t="shared" si="5"/>
        <v>8.0552131268336914E-3</v>
      </c>
      <c r="AF38" s="9">
        <f t="shared" si="6"/>
        <v>8.0674120371147622E-3</v>
      </c>
      <c r="AG38" s="9">
        <f t="shared" si="7"/>
        <v>1.0913825384678401E-2</v>
      </c>
      <c r="AH38" s="9">
        <f t="shared" si="8"/>
        <v>1.022391936990434E-2</v>
      </c>
      <c r="AI38" s="9">
        <f t="shared" si="9"/>
        <v>4.3230272465922877E-2</v>
      </c>
      <c r="AJ38" s="9">
        <f t="shared" si="10"/>
        <v>9.6261007260446188E-3</v>
      </c>
      <c r="AK38" s="9">
        <f t="shared" si="11"/>
        <v>6.1810509996276372E-3</v>
      </c>
      <c r="AL38" s="42">
        <f t="shared" si="12"/>
        <v>0.11278856472488517</v>
      </c>
      <c r="AM38" s="9">
        <f t="shared" si="13"/>
        <v>1.0337262954404913E-2</v>
      </c>
      <c r="AN38" s="9">
        <f t="shared" si="14"/>
        <v>3.7120429631022911E-2</v>
      </c>
      <c r="AO38" s="9">
        <f t="shared" si="15"/>
        <v>1.0468987448117494E-2</v>
      </c>
      <c r="AP38" s="42">
        <f t="shared" si="16"/>
        <v>1.8741337084691306E-2</v>
      </c>
      <c r="AQ38" s="9">
        <f t="shared" si="17"/>
        <v>1.1807294432775294E-2</v>
      </c>
      <c r="AR38" s="9">
        <f t="shared" si="18"/>
        <v>7.8150818837452278E-3</v>
      </c>
      <c r="AS38" s="9">
        <f t="shared" si="19"/>
        <v>8.3001037186253845E-3</v>
      </c>
      <c r="AT38" s="9">
        <f t="shared" si="20"/>
        <v>9.0377315512948798E-3</v>
      </c>
      <c r="AU38" s="42">
        <f t="shared" si="21"/>
        <v>0.59254397999827946</v>
      </c>
      <c r="AV38" s="9">
        <f t="shared" si="22"/>
        <v>1.0818513136756806E-2</v>
      </c>
      <c r="AW38" s="9">
        <f t="shared" si="23"/>
        <v>1.3735044822063646E-2</v>
      </c>
      <c r="AX38" s="9">
        <f t="shared" si="24"/>
        <v>1.0335755174372437E-2</v>
      </c>
      <c r="AY38" s="9">
        <f t="shared" si="25"/>
        <v>1.4513786338751508E-2</v>
      </c>
      <c r="AZ38" s="9">
        <f t="shared" si="26"/>
        <v>1.3363709389567597E-2</v>
      </c>
      <c r="BA38" s="27">
        <f t="shared" si="27"/>
        <v>1</v>
      </c>
    </row>
    <row r="39" spans="1:53" ht="15.75" customHeight="1" x14ac:dyDescent="0.2">
      <c r="A39" s="5">
        <v>35</v>
      </c>
      <c r="B39" s="6" t="s">
        <v>232</v>
      </c>
      <c r="C39" s="6" t="s">
        <v>425</v>
      </c>
      <c r="D39" s="7">
        <v>8323665.102279597</v>
      </c>
      <c r="E39" s="7">
        <v>4683371.5793358767</v>
      </c>
      <c r="F39" s="7">
        <v>4270184.3185611693</v>
      </c>
      <c r="G39" s="7">
        <v>4238363.7249127179</v>
      </c>
      <c r="H39" s="7">
        <v>4842371.7362258397</v>
      </c>
      <c r="I39" s="7">
        <v>4498022.579353</v>
      </c>
      <c r="J39" s="7">
        <v>5484602.1731872009</v>
      </c>
      <c r="K39" s="7">
        <v>5341969.2339768652</v>
      </c>
      <c r="L39" s="7">
        <v>4011762.0096124336</v>
      </c>
      <c r="M39" s="7">
        <v>11607217.708340302</v>
      </c>
      <c r="N39" s="7">
        <v>4699610.3526594043</v>
      </c>
      <c r="O39" s="7">
        <v>4470023.8879170623</v>
      </c>
      <c r="P39" s="7">
        <v>4321697.2070059255</v>
      </c>
      <c r="Q39" s="7">
        <v>8177144.3980365293</v>
      </c>
      <c r="R39" s="7">
        <v>4133554.2399043818</v>
      </c>
      <c r="S39" s="7">
        <v>4092287.8875395935</v>
      </c>
      <c r="T39" s="7">
        <v>4092458.1865174398</v>
      </c>
      <c r="U39" s="7">
        <v>4083670.1731407461</v>
      </c>
      <c r="V39" s="7">
        <v>29566035.605133981</v>
      </c>
      <c r="W39" s="7">
        <v>4219435.7464909256</v>
      </c>
      <c r="X39" s="7">
        <v>4441560.9162752917</v>
      </c>
      <c r="Y39" s="7">
        <v>4201325.3086616257</v>
      </c>
      <c r="Z39" s="7">
        <v>6581868.1251915088</v>
      </c>
      <c r="AA39" s="7">
        <v>4076285.5097404895</v>
      </c>
      <c r="AB39" s="39">
        <f t="shared" si="2"/>
        <v>148458487.70999992</v>
      </c>
      <c r="AC39" s="9">
        <f t="shared" si="3"/>
        <v>5.6067290127184345E-2</v>
      </c>
      <c r="AD39" s="9">
        <f t="shared" si="4"/>
        <v>3.1546674437937253E-2</v>
      </c>
      <c r="AE39" s="9">
        <f t="shared" si="5"/>
        <v>2.8763490619024654E-2</v>
      </c>
      <c r="AF39" s="9">
        <f t="shared" si="6"/>
        <v>2.8549150609643647E-2</v>
      </c>
      <c r="AG39" s="9">
        <f t="shared" si="7"/>
        <v>3.2617681958912112E-2</v>
      </c>
      <c r="AH39" s="9">
        <f t="shared" si="8"/>
        <v>3.0298184015854154E-2</v>
      </c>
      <c r="AI39" s="9">
        <f t="shared" si="9"/>
        <v>3.6943675351865837E-2</v>
      </c>
      <c r="AJ39" s="9">
        <f t="shared" si="10"/>
        <v>3.5982915604070506E-2</v>
      </c>
      <c r="AK39" s="9">
        <f t="shared" si="11"/>
        <v>2.7022786446868865E-2</v>
      </c>
      <c r="AL39" s="42">
        <f t="shared" si="12"/>
        <v>7.8184938344609448E-2</v>
      </c>
      <c r="AM39" s="9">
        <f t="shared" si="13"/>
        <v>3.1656057024099987E-2</v>
      </c>
      <c r="AN39" s="9">
        <f t="shared" si="14"/>
        <v>3.010958791826605E-2</v>
      </c>
      <c r="AO39" s="9">
        <f t="shared" si="15"/>
        <v>2.9110475754326459E-2</v>
      </c>
      <c r="AP39" s="42">
        <f t="shared" si="16"/>
        <v>5.5080342822903014E-2</v>
      </c>
      <c r="AQ39" s="9">
        <f t="shared" si="17"/>
        <v>2.7843165477873532E-2</v>
      </c>
      <c r="AR39" s="9">
        <f t="shared" si="18"/>
        <v>2.7565199879534701E-2</v>
      </c>
      <c r="AS39" s="9">
        <f t="shared" si="19"/>
        <v>2.756634699466751E-2</v>
      </c>
      <c r="AT39" s="9">
        <f t="shared" si="20"/>
        <v>2.7507151905775993E-2</v>
      </c>
      <c r="AU39" s="42">
        <f t="shared" si="21"/>
        <v>0.19915355505229534</v>
      </c>
      <c r="AV39" s="9">
        <f t="shared" si="22"/>
        <v>2.8421653834526509E-2</v>
      </c>
      <c r="AW39" s="9">
        <f t="shared" si="23"/>
        <v>2.9917864480416067E-2</v>
      </c>
      <c r="AX39" s="9">
        <f t="shared" si="24"/>
        <v>2.8299663922675345E-2</v>
      </c>
      <c r="AY39" s="9">
        <f t="shared" si="25"/>
        <v>4.4334737789115744E-2</v>
      </c>
      <c r="AZ39" s="9">
        <f t="shared" si="26"/>
        <v>2.7457409627552859E-2</v>
      </c>
      <c r="BA39" s="27">
        <f t="shared" si="27"/>
        <v>1</v>
      </c>
    </row>
    <row r="40" spans="1:53" ht="23.25" customHeight="1" x14ac:dyDescent="0.2">
      <c r="A40" s="5">
        <v>36</v>
      </c>
      <c r="B40" s="6" t="s">
        <v>416</v>
      </c>
      <c r="C40" s="6" t="s">
        <v>426</v>
      </c>
      <c r="D40" s="7"/>
      <c r="E40" s="7">
        <v>13423732.750000002</v>
      </c>
      <c r="F40" s="7"/>
      <c r="G40" s="7"/>
      <c r="H40" s="7"/>
      <c r="I40" s="7"/>
      <c r="J40" s="7">
        <v>9899111.9000000004</v>
      </c>
      <c r="K40" s="7">
        <v>24539183.719999995</v>
      </c>
      <c r="L40" s="7"/>
      <c r="M40" s="7">
        <v>24094165.780000005</v>
      </c>
      <c r="N40" s="7"/>
      <c r="O40" s="7"/>
      <c r="P40" s="7">
        <v>24864172.699999999</v>
      </c>
      <c r="Q40" s="7">
        <v>43171064.960000001</v>
      </c>
      <c r="R40" s="7"/>
      <c r="S40" s="7"/>
      <c r="T40" s="7"/>
      <c r="U40" s="7"/>
      <c r="V40" s="7"/>
      <c r="W40" s="7"/>
      <c r="X40" s="7">
        <v>7243197.3200000003</v>
      </c>
      <c r="Y40" s="7"/>
      <c r="Z40" s="7"/>
      <c r="AA40" s="7"/>
      <c r="AB40" s="39">
        <f t="shared" si="2"/>
        <v>147234629.13</v>
      </c>
      <c r="AC40" s="9">
        <f t="shared" si="3"/>
        <v>0</v>
      </c>
      <c r="AD40" s="9">
        <f t="shared" si="4"/>
        <v>9.1172388108150773E-2</v>
      </c>
      <c r="AE40" s="9">
        <f t="shared" si="5"/>
        <v>0</v>
      </c>
      <c r="AF40" s="9">
        <f t="shared" si="6"/>
        <v>0</v>
      </c>
      <c r="AG40" s="9">
        <f t="shared" si="7"/>
        <v>0</v>
      </c>
      <c r="AH40" s="9">
        <f t="shared" si="8"/>
        <v>0</v>
      </c>
      <c r="AI40" s="9">
        <f t="shared" si="9"/>
        <v>6.7233584643050473E-2</v>
      </c>
      <c r="AJ40" s="9">
        <f t="shared" si="10"/>
        <v>0.16666720230831877</v>
      </c>
      <c r="AK40" s="9">
        <f t="shared" si="11"/>
        <v>0</v>
      </c>
      <c r="AL40" s="42">
        <f t="shared" si="12"/>
        <v>0.16364469365916762</v>
      </c>
      <c r="AM40" s="9">
        <f t="shared" si="13"/>
        <v>0</v>
      </c>
      <c r="AN40" s="9">
        <f t="shared" si="14"/>
        <v>0</v>
      </c>
      <c r="AO40" s="9">
        <f t="shared" si="15"/>
        <v>0.16887448860992013</v>
      </c>
      <c r="AP40" s="42">
        <f t="shared" si="16"/>
        <v>0.29321271235642771</v>
      </c>
      <c r="AQ40" s="9">
        <f t="shared" si="17"/>
        <v>0</v>
      </c>
      <c r="AR40" s="9">
        <f t="shared" si="18"/>
        <v>0</v>
      </c>
      <c r="AS40" s="9">
        <f t="shared" si="19"/>
        <v>0</v>
      </c>
      <c r="AT40" s="9">
        <f t="shared" si="20"/>
        <v>0</v>
      </c>
      <c r="AU40" s="42">
        <f t="shared" si="21"/>
        <v>0</v>
      </c>
      <c r="AV40" s="9">
        <f t="shared" si="22"/>
        <v>0</v>
      </c>
      <c r="AW40" s="9">
        <f t="shared" si="23"/>
        <v>4.9194930314964559E-2</v>
      </c>
      <c r="AX40" s="9">
        <f t="shared" si="24"/>
        <v>0</v>
      </c>
      <c r="AY40" s="9">
        <f t="shared" si="25"/>
        <v>0</v>
      </c>
      <c r="AZ40" s="9">
        <f t="shared" si="26"/>
        <v>0</v>
      </c>
      <c r="BA40" s="27">
        <f t="shared" si="27"/>
        <v>1</v>
      </c>
    </row>
    <row r="41" spans="1:53" ht="15.75" customHeight="1" x14ac:dyDescent="0.2">
      <c r="A41" s="5">
        <v>37</v>
      </c>
      <c r="B41" s="6" t="s">
        <v>253</v>
      </c>
      <c r="C41" s="6" t="s">
        <v>421</v>
      </c>
      <c r="D41" s="7"/>
      <c r="E41" s="7"/>
      <c r="F41" s="7"/>
      <c r="G41" s="7">
        <v>1224871.5</v>
      </c>
      <c r="H41" s="7"/>
      <c r="I41" s="7"/>
      <c r="J41" s="7">
        <v>2507495.5300636808</v>
      </c>
      <c r="K41" s="7">
        <v>3310733.1032324554</v>
      </c>
      <c r="L41" s="7">
        <v>141802.84868612231</v>
      </c>
      <c r="M41" s="7">
        <v>32484298.569017757</v>
      </c>
      <c r="N41" s="7"/>
      <c r="O41" s="7"/>
      <c r="P41" s="7"/>
      <c r="Q41" s="7">
        <v>5008833.023070245</v>
      </c>
      <c r="R41" s="7"/>
      <c r="S41" s="7"/>
      <c r="T41" s="7">
        <v>1224871.5</v>
      </c>
      <c r="U41" s="7"/>
      <c r="V41" s="7">
        <v>92096390.329999998</v>
      </c>
      <c r="W41" s="7">
        <v>1743483.655929737</v>
      </c>
      <c r="X41" s="7"/>
      <c r="Y41" s="7">
        <v>1224871.5</v>
      </c>
      <c r="Z41" s="7"/>
      <c r="AA41" s="7"/>
      <c r="AB41" s="39">
        <f t="shared" si="2"/>
        <v>140967651.56</v>
      </c>
      <c r="AC41" s="9">
        <f t="shared" si="3"/>
        <v>0</v>
      </c>
      <c r="AD41" s="9">
        <f t="shared" si="4"/>
        <v>0</v>
      </c>
      <c r="AE41" s="9">
        <f t="shared" si="5"/>
        <v>0</v>
      </c>
      <c r="AF41" s="9">
        <f t="shared" si="6"/>
        <v>8.6890253646501187E-3</v>
      </c>
      <c r="AG41" s="9">
        <f t="shared" si="7"/>
        <v>0</v>
      </c>
      <c r="AH41" s="9">
        <f t="shared" si="8"/>
        <v>0</v>
      </c>
      <c r="AI41" s="9">
        <f t="shared" si="9"/>
        <v>1.7787737131993126E-2</v>
      </c>
      <c r="AJ41" s="9">
        <f t="shared" si="10"/>
        <v>2.3485764759465469E-2</v>
      </c>
      <c r="AK41" s="9">
        <f t="shared" si="11"/>
        <v>1.0059247431370227E-3</v>
      </c>
      <c r="AL41" s="42">
        <f t="shared" si="12"/>
        <v>0.23043796367134256</v>
      </c>
      <c r="AM41" s="9">
        <f t="shared" si="13"/>
        <v>0</v>
      </c>
      <c r="AN41" s="9">
        <f t="shared" si="14"/>
        <v>0</v>
      </c>
      <c r="AO41" s="9">
        <f t="shared" si="15"/>
        <v>0</v>
      </c>
      <c r="AP41" s="42">
        <f t="shared" si="16"/>
        <v>3.5531790220243102E-2</v>
      </c>
      <c r="AQ41" s="9">
        <f t="shared" si="17"/>
        <v>0</v>
      </c>
      <c r="AR41" s="9">
        <f t="shared" si="18"/>
        <v>0</v>
      </c>
      <c r="AS41" s="9">
        <f t="shared" si="19"/>
        <v>8.6890253646501187E-3</v>
      </c>
      <c r="AT41" s="9">
        <f t="shared" si="20"/>
        <v>0</v>
      </c>
      <c r="AU41" s="42">
        <f t="shared" si="21"/>
        <v>0.65331577358938298</v>
      </c>
      <c r="AV41" s="9">
        <f t="shared" si="22"/>
        <v>1.2367969790485293E-2</v>
      </c>
      <c r="AW41" s="9">
        <f t="shared" si="23"/>
        <v>0</v>
      </c>
      <c r="AX41" s="9">
        <f t="shared" si="24"/>
        <v>8.6890253646501187E-3</v>
      </c>
      <c r="AY41" s="9">
        <f t="shared" si="25"/>
        <v>0</v>
      </c>
      <c r="AZ41" s="9">
        <f t="shared" si="26"/>
        <v>0</v>
      </c>
      <c r="BA41" s="27">
        <f t="shared" si="27"/>
        <v>1</v>
      </c>
    </row>
    <row r="42" spans="1:53" ht="15.75" customHeight="1" x14ac:dyDescent="0.2">
      <c r="A42" s="5">
        <v>38</v>
      </c>
      <c r="B42" s="6" t="s">
        <v>130</v>
      </c>
      <c r="C42" s="6" t="s">
        <v>433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v>138529894.76000002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39">
        <f t="shared" si="2"/>
        <v>138529894.76000002</v>
      </c>
      <c r="AC42" s="9">
        <f t="shared" si="3"/>
        <v>0</v>
      </c>
      <c r="AD42" s="9">
        <f t="shared" si="4"/>
        <v>0</v>
      </c>
      <c r="AE42" s="9">
        <f t="shared" si="5"/>
        <v>0</v>
      </c>
      <c r="AF42" s="9">
        <f t="shared" si="6"/>
        <v>0</v>
      </c>
      <c r="AG42" s="9">
        <f t="shared" si="7"/>
        <v>0</v>
      </c>
      <c r="AH42" s="9">
        <f t="shared" si="8"/>
        <v>0</v>
      </c>
      <c r="AI42" s="9">
        <f t="shared" si="9"/>
        <v>0</v>
      </c>
      <c r="AJ42" s="9">
        <f t="shared" si="10"/>
        <v>0</v>
      </c>
      <c r="AK42" s="9">
        <f t="shared" si="11"/>
        <v>0</v>
      </c>
      <c r="AL42" s="42">
        <f t="shared" si="12"/>
        <v>0</v>
      </c>
      <c r="AM42" s="9">
        <f t="shared" si="13"/>
        <v>0</v>
      </c>
      <c r="AN42" s="9">
        <f t="shared" si="14"/>
        <v>0</v>
      </c>
      <c r="AO42" s="9">
        <f t="shared" si="15"/>
        <v>0</v>
      </c>
      <c r="AP42" s="42">
        <f t="shared" si="16"/>
        <v>1</v>
      </c>
      <c r="AQ42" s="9">
        <f t="shared" si="17"/>
        <v>0</v>
      </c>
      <c r="AR42" s="9">
        <f t="shared" si="18"/>
        <v>0</v>
      </c>
      <c r="AS42" s="9">
        <f t="shared" si="19"/>
        <v>0</v>
      </c>
      <c r="AT42" s="9">
        <f t="shared" si="20"/>
        <v>0</v>
      </c>
      <c r="AU42" s="42">
        <f t="shared" si="21"/>
        <v>0</v>
      </c>
      <c r="AV42" s="9">
        <f t="shared" si="22"/>
        <v>0</v>
      </c>
      <c r="AW42" s="9">
        <f t="shared" si="23"/>
        <v>0</v>
      </c>
      <c r="AX42" s="9">
        <f t="shared" si="24"/>
        <v>0</v>
      </c>
      <c r="AY42" s="9">
        <f t="shared" si="25"/>
        <v>0</v>
      </c>
      <c r="AZ42" s="9">
        <f t="shared" si="26"/>
        <v>0</v>
      </c>
      <c r="BA42" s="27">
        <f t="shared" si="27"/>
        <v>1</v>
      </c>
    </row>
    <row r="43" spans="1:53" ht="25.5" customHeight="1" x14ac:dyDescent="0.2">
      <c r="A43" s="5">
        <v>39</v>
      </c>
      <c r="B43" s="6" t="s">
        <v>40</v>
      </c>
      <c r="C43" s="6" t="s">
        <v>417</v>
      </c>
      <c r="D43" s="7">
        <v>6507233.9757255567</v>
      </c>
      <c r="E43" s="7">
        <v>4262258.8336778525</v>
      </c>
      <c r="F43" s="7">
        <v>4320990.8413099069</v>
      </c>
      <c r="G43" s="7">
        <v>4715091.8481034804</v>
      </c>
      <c r="H43" s="7">
        <v>6016450.1431255918</v>
      </c>
      <c r="I43" s="7">
        <v>4715597.0867852932</v>
      </c>
      <c r="J43" s="7">
        <v>5947552.2578572715</v>
      </c>
      <c r="K43" s="7">
        <v>5156817.038093566</v>
      </c>
      <c r="L43" s="7">
        <v>3929520.7511940403</v>
      </c>
      <c r="M43" s="7">
        <v>13749773.800232582</v>
      </c>
      <c r="N43" s="7">
        <v>5310546.8472427493</v>
      </c>
      <c r="O43" s="7">
        <v>5223892.5620812485</v>
      </c>
      <c r="P43" s="7">
        <v>5109110.3169466993</v>
      </c>
      <c r="Q43" s="7">
        <v>7574140.0811766488</v>
      </c>
      <c r="R43" s="7">
        <v>4326004.8466562433</v>
      </c>
      <c r="S43" s="7">
        <v>4481343.7193362098</v>
      </c>
      <c r="T43" s="7">
        <v>4681065.2287019072</v>
      </c>
      <c r="U43" s="7">
        <v>4401455.1758445585</v>
      </c>
      <c r="V43" s="7">
        <v>12090159.810055401</v>
      </c>
      <c r="W43" s="7">
        <v>4715717.4254399436</v>
      </c>
      <c r="X43" s="7">
        <v>5393347.6565950047</v>
      </c>
      <c r="Y43" s="7">
        <v>4722488.9384886492</v>
      </c>
      <c r="Z43" s="7">
        <v>6098089.0799178043</v>
      </c>
      <c r="AA43" s="7">
        <v>4144776.1254118066</v>
      </c>
      <c r="AB43" s="39">
        <f t="shared" si="2"/>
        <v>137593424.39000002</v>
      </c>
      <c r="AC43" s="9">
        <f t="shared" si="3"/>
        <v>4.7293204632230142E-2</v>
      </c>
      <c r="AD43" s="9">
        <f t="shared" si="4"/>
        <v>3.0977198602142094E-2</v>
      </c>
      <c r="AE43" s="9">
        <f t="shared" si="5"/>
        <v>3.1404050451294289E-2</v>
      </c>
      <c r="AF43" s="9">
        <f t="shared" si="6"/>
        <v>3.4268293481371941E-2</v>
      </c>
      <c r="AG43" s="9">
        <f t="shared" si="7"/>
        <v>4.3726291207582257E-2</v>
      </c>
      <c r="AH43" s="9">
        <f t="shared" si="8"/>
        <v>3.4271965449593191E-2</v>
      </c>
      <c r="AI43" s="9">
        <f t="shared" si="9"/>
        <v>4.3225555903015425E-2</v>
      </c>
      <c r="AJ43" s="9">
        <f t="shared" si="10"/>
        <v>3.7478659034438221E-2</v>
      </c>
      <c r="AK43" s="9">
        <f t="shared" si="11"/>
        <v>2.8558928368960842E-2</v>
      </c>
      <c r="AL43" s="42">
        <f t="shared" si="12"/>
        <v>9.9930457150769814E-2</v>
      </c>
      <c r="AM43" s="9">
        <f t="shared" si="13"/>
        <v>3.8595934876875612E-2</v>
      </c>
      <c r="AN43" s="9">
        <f t="shared" si="14"/>
        <v>3.7966149801421101E-2</v>
      </c>
      <c r="AO43" s="9">
        <f t="shared" si="15"/>
        <v>3.7131936643027677E-2</v>
      </c>
      <c r="AP43" s="42">
        <f t="shared" si="16"/>
        <v>5.5047253273588274E-2</v>
      </c>
      <c r="AQ43" s="9">
        <f t="shared" si="17"/>
        <v>3.1440491185061661E-2</v>
      </c>
      <c r="AR43" s="9">
        <f t="shared" si="18"/>
        <v>3.2569461362006072E-2</v>
      </c>
      <c r="AS43" s="9">
        <f t="shared" si="19"/>
        <v>3.4020995185305651E-2</v>
      </c>
      <c r="AT43" s="9">
        <f t="shared" si="20"/>
        <v>3.1988848270604178E-2</v>
      </c>
      <c r="AU43" s="42">
        <f t="shared" si="21"/>
        <v>8.7868732562295951E-2</v>
      </c>
      <c r="AV43" s="9">
        <f t="shared" si="22"/>
        <v>3.4272840045564495E-2</v>
      </c>
      <c r="AW43" s="9">
        <f t="shared" si="23"/>
        <v>3.9197713702566889E-2</v>
      </c>
      <c r="AX43" s="9">
        <f t="shared" si="24"/>
        <v>3.4322053974781871E-2</v>
      </c>
      <c r="AY43" s="9">
        <f t="shared" si="25"/>
        <v>4.4319625788461735E-2</v>
      </c>
      <c r="AZ43" s="9">
        <f t="shared" si="26"/>
        <v>3.012335904704062E-2</v>
      </c>
      <c r="BA43" s="27">
        <f t="shared" si="27"/>
        <v>1</v>
      </c>
    </row>
    <row r="44" spans="1:53" ht="15.75" customHeight="1" x14ac:dyDescent="0.2">
      <c r="A44" s="5">
        <v>40</v>
      </c>
      <c r="B44" s="6" t="s">
        <v>359</v>
      </c>
      <c r="C44" s="6" t="s">
        <v>421</v>
      </c>
      <c r="D44" s="7">
        <v>7598909.2164760297</v>
      </c>
      <c r="E44" s="7"/>
      <c r="F44" s="7"/>
      <c r="G44" s="7">
        <v>2650164.7519690348</v>
      </c>
      <c r="H44" s="7">
        <v>4657261.7588985795</v>
      </c>
      <c r="I44" s="7"/>
      <c r="J44" s="7">
        <v>2769661.5166434487</v>
      </c>
      <c r="K44" s="7">
        <v>5524147.5642884271</v>
      </c>
      <c r="L44" s="7">
        <v>4168417.745349518</v>
      </c>
      <c r="M44" s="7">
        <v>38526572.146321952</v>
      </c>
      <c r="N44" s="7">
        <v>5002755.1088757999</v>
      </c>
      <c r="O44" s="7">
        <v>5002755.1088757999</v>
      </c>
      <c r="P44" s="7">
        <v>4768175.4184707198</v>
      </c>
      <c r="Q44" s="7">
        <v>3082434.6874018908</v>
      </c>
      <c r="R44" s="7">
        <v>3587015.4106717356</v>
      </c>
      <c r="S44" s="7"/>
      <c r="T44" s="7"/>
      <c r="U44" s="7"/>
      <c r="V44" s="7">
        <v>30040868.319184229</v>
      </c>
      <c r="W44" s="7"/>
      <c r="X44" s="7">
        <v>3464850.6585800955</v>
      </c>
      <c r="Y44" s="7">
        <v>3266865.3998782076</v>
      </c>
      <c r="Z44" s="7">
        <v>3356116.998114557</v>
      </c>
      <c r="AA44" s="7"/>
      <c r="AB44" s="39">
        <f t="shared" si="2"/>
        <v>127466971.81000003</v>
      </c>
      <c r="AC44" s="9">
        <f t="shared" si="3"/>
        <v>5.961473084810414E-2</v>
      </c>
      <c r="AD44" s="9">
        <f t="shared" si="4"/>
        <v>0</v>
      </c>
      <c r="AE44" s="9">
        <f t="shared" si="5"/>
        <v>0</v>
      </c>
      <c r="AF44" s="9">
        <f t="shared" si="6"/>
        <v>2.0790991692493665E-2</v>
      </c>
      <c r="AG44" s="9">
        <f t="shared" si="7"/>
        <v>3.6537007922653172E-2</v>
      </c>
      <c r="AH44" s="9">
        <f t="shared" si="8"/>
        <v>0</v>
      </c>
      <c r="AI44" s="9">
        <f t="shared" si="9"/>
        <v>2.1728464066533691E-2</v>
      </c>
      <c r="AJ44" s="9">
        <f t="shared" si="10"/>
        <v>4.3337874006473001E-2</v>
      </c>
      <c r="AK44" s="9">
        <f t="shared" si="11"/>
        <v>3.2701943775387446E-2</v>
      </c>
      <c r="AL44" s="42">
        <f t="shared" si="12"/>
        <v>0.30224748889264402</v>
      </c>
      <c r="AM44" s="9">
        <f t="shared" si="13"/>
        <v>3.9247461815699339E-2</v>
      </c>
      <c r="AN44" s="9">
        <f t="shared" si="14"/>
        <v>3.9247461815699339E-2</v>
      </c>
      <c r="AO44" s="9">
        <f t="shared" si="15"/>
        <v>3.7407144382295955E-2</v>
      </c>
      <c r="AP44" s="42">
        <f t="shared" si="16"/>
        <v>2.4182222607410115E-2</v>
      </c>
      <c r="AQ44" s="9">
        <f t="shared" si="17"/>
        <v>2.8140743909869266E-2</v>
      </c>
      <c r="AR44" s="9">
        <f t="shared" si="18"/>
        <v>0</v>
      </c>
      <c r="AS44" s="9">
        <f t="shared" si="19"/>
        <v>0</v>
      </c>
      <c r="AT44" s="9">
        <f t="shared" si="20"/>
        <v>0</v>
      </c>
      <c r="AU44" s="42">
        <f t="shared" si="21"/>
        <v>0.23567570400874199</v>
      </c>
      <c r="AV44" s="9">
        <f t="shared" si="22"/>
        <v>0</v>
      </c>
      <c r="AW44" s="9">
        <f t="shared" si="23"/>
        <v>2.718234072230679E-2</v>
      </c>
      <c r="AX44" s="9">
        <f t="shared" si="24"/>
        <v>2.5629112808514334E-2</v>
      </c>
      <c r="AY44" s="9">
        <f t="shared" si="25"/>
        <v>2.6329306725173675E-2</v>
      </c>
      <c r="AZ44" s="9">
        <f t="shared" si="26"/>
        <v>0</v>
      </c>
      <c r="BA44" s="27">
        <f t="shared" si="27"/>
        <v>1</v>
      </c>
    </row>
    <row r="45" spans="1:53" ht="15.75" customHeight="1" x14ac:dyDescent="0.2">
      <c r="A45" s="5">
        <v>41</v>
      </c>
      <c r="B45" s="6" t="s">
        <v>94</v>
      </c>
      <c r="C45" s="6" t="s">
        <v>422</v>
      </c>
      <c r="D45" s="7">
        <v>248256.37999999998</v>
      </c>
      <c r="E45" s="7">
        <v>45911.83</v>
      </c>
      <c r="F45" s="7">
        <v>575783.17000000004</v>
      </c>
      <c r="G45" s="7">
        <v>164569.30000000002</v>
      </c>
      <c r="H45" s="7">
        <v>133457.78</v>
      </c>
      <c r="I45" s="7">
        <v>90072.01999999999</v>
      </c>
      <c r="J45" s="7">
        <v>397719.68999999994</v>
      </c>
      <c r="K45" s="7">
        <v>61048.240000000005</v>
      </c>
      <c r="L45" s="7"/>
      <c r="M45" s="7">
        <v>1225092.58</v>
      </c>
      <c r="N45" s="7"/>
      <c r="O45" s="7">
        <v>119665.75</v>
      </c>
      <c r="P45" s="7">
        <v>43733.8</v>
      </c>
      <c r="Q45" s="7">
        <v>1369220.6700000002</v>
      </c>
      <c r="R45" s="7"/>
      <c r="S45" s="7"/>
      <c r="T45" s="7">
        <v>57071.37</v>
      </c>
      <c r="U45" s="7"/>
      <c r="V45" s="7">
        <v>118442476.68000002</v>
      </c>
      <c r="W45" s="7">
        <v>20802.63</v>
      </c>
      <c r="X45" s="7"/>
      <c r="Y45" s="7">
        <v>47495</v>
      </c>
      <c r="Z45" s="7">
        <v>20561.669999999998</v>
      </c>
      <c r="AA45" s="7">
        <v>28224.010000000002</v>
      </c>
      <c r="AB45" s="39">
        <f t="shared" si="2"/>
        <v>123091162.57000002</v>
      </c>
      <c r="AC45" s="9">
        <f t="shared" si="3"/>
        <v>2.0168497462912534E-3</v>
      </c>
      <c r="AD45" s="9">
        <f t="shared" si="4"/>
        <v>3.7299046528942046E-4</v>
      </c>
      <c r="AE45" s="9">
        <f t="shared" si="5"/>
        <v>4.6776970659657318E-3</v>
      </c>
      <c r="AF45" s="9">
        <f t="shared" si="6"/>
        <v>1.3369708804757776E-3</v>
      </c>
      <c r="AG45" s="9">
        <f t="shared" si="7"/>
        <v>1.0842190228246861E-3</v>
      </c>
      <c r="AH45" s="9">
        <f t="shared" si="8"/>
        <v>7.31750501980818E-4</v>
      </c>
      <c r="AI45" s="9">
        <f t="shared" si="9"/>
        <v>3.2310986564435362E-3</v>
      </c>
      <c r="AJ45" s="9">
        <f t="shared" si="10"/>
        <v>4.9595956952053991E-4</v>
      </c>
      <c r="AK45" s="9">
        <f t="shared" si="11"/>
        <v>0</v>
      </c>
      <c r="AL45" s="42">
        <f t="shared" si="12"/>
        <v>9.9527257231266219E-3</v>
      </c>
      <c r="AM45" s="9">
        <f t="shared" si="13"/>
        <v>0</v>
      </c>
      <c r="AN45" s="9">
        <f t="shared" si="14"/>
        <v>9.7217174248352689E-4</v>
      </c>
      <c r="AO45" s="9">
        <f t="shared" si="15"/>
        <v>3.5529601871401022E-4</v>
      </c>
      <c r="AP45" s="42">
        <f t="shared" si="16"/>
        <v>1.1123630985460436E-2</v>
      </c>
      <c r="AQ45" s="9">
        <f t="shared" si="17"/>
        <v>0</v>
      </c>
      <c r="AR45" s="9">
        <f t="shared" si="18"/>
        <v>0</v>
      </c>
      <c r="AS45" s="9">
        <f t="shared" si="19"/>
        <v>4.6365123871134457E-4</v>
      </c>
      <c r="AT45" s="9">
        <f t="shared" si="20"/>
        <v>0</v>
      </c>
      <c r="AU45" s="42">
        <f t="shared" si="21"/>
        <v>0.96223379653794106</v>
      </c>
      <c r="AV45" s="9">
        <f t="shared" si="22"/>
        <v>1.6900181593597241E-4</v>
      </c>
      <c r="AW45" s="9">
        <f t="shared" si="23"/>
        <v>0</v>
      </c>
      <c r="AX45" s="9">
        <f t="shared" si="24"/>
        <v>3.8585223348581451E-4</v>
      </c>
      <c r="AY45" s="9">
        <f t="shared" si="25"/>
        <v>1.6704424241916553E-4</v>
      </c>
      <c r="AZ45" s="9">
        <f t="shared" si="26"/>
        <v>2.2929355293032876E-4</v>
      </c>
      <c r="BA45" s="27">
        <f t="shared" si="27"/>
        <v>1</v>
      </c>
    </row>
    <row r="46" spans="1:53" ht="26.25" customHeight="1" x14ac:dyDescent="0.2">
      <c r="A46" s="5">
        <v>42</v>
      </c>
      <c r="B46" s="6" t="s">
        <v>236</v>
      </c>
      <c r="C46" s="6" t="s">
        <v>433</v>
      </c>
      <c r="D46" s="7">
        <v>7971689.0887665488</v>
      </c>
      <c r="E46" s="7">
        <v>8077931.5606387844</v>
      </c>
      <c r="F46" s="7">
        <v>2444347.6433135737</v>
      </c>
      <c r="G46" s="7">
        <v>1898871.4931968926</v>
      </c>
      <c r="H46" s="7">
        <v>1822083.2449848258</v>
      </c>
      <c r="I46" s="7">
        <v>5621886.9797520526</v>
      </c>
      <c r="J46" s="7">
        <v>4326843.3325706245</v>
      </c>
      <c r="K46" s="7">
        <v>4038160.6896782997</v>
      </c>
      <c r="L46" s="7">
        <v>1030977.3678590958</v>
      </c>
      <c r="M46" s="7">
        <v>5416180.0760905957</v>
      </c>
      <c r="N46" s="7">
        <v>3069233.591842541</v>
      </c>
      <c r="O46" s="7">
        <v>10819058.26176505</v>
      </c>
      <c r="P46" s="7">
        <v>13608963.483068757</v>
      </c>
      <c r="Q46" s="7">
        <v>11190741.120233908</v>
      </c>
      <c r="R46" s="7">
        <v>4560537.336934193</v>
      </c>
      <c r="S46" s="7">
        <v>1535588.8673747177</v>
      </c>
      <c r="T46" s="7">
        <v>1807785.795645263</v>
      </c>
      <c r="U46" s="7">
        <v>3012594.9173980122</v>
      </c>
      <c r="V46" s="7">
        <v>7826721.0101860408</v>
      </c>
      <c r="W46" s="7">
        <v>1319126.1386383795</v>
      </c>
      <c r="X46" s="7">
        <v>12567546.116617447</v>
      </c>
      <c r="Y46" s="7">
        <v>2679417.2480990407</v>
      </c>
      <c r="Z46" s="7">
        <v>1601897.4017482912</v>
      </c>
      <c r="AA46" s="7">
        <v>4691367.1035970962</v>
      </c>
      <c r="AB46" s="39">
        <f t="shared" si="2"/>
        <v>122939549.87000002</v>
      </c>
      <c r="AC46" s="9">
        <f t="shared" si="3"/>
        <v>6.4842348106822031E-2</v>
      </c>
      <c r="AD46" s="9">
        <f t="shared" si="4"/>
        <v>6.5706532756794958E-2</v>
      </c>
      <c r="AE46" s="9">
        <f t="shared" si="5"/>
        <v>1.9882516618112727E-2</v>
      </c>
      <c r="AF46" s="9">
        <f t="shared" si="6"/>
        <v>1.5445570568664165E-2</v>
      </c>
      <c r="AG46" s="9">
        <f t="shared" si="7"/>
        <v>1.4820968898223163E-2</v>
      </c>
      <c r="AH46" s="9">
        <f t="shared" si="8"/>
        <v>4.5728872325438027E-2</v>
      </c>
      <c r="AI46" s="9">
        <f t="shared" si="9"/>
        <v>3.5194885105289217E-2</v>
      </c>
      <c r="AJ46" s="9">
        <f t="shared" si="10"/>
        <v>3.2846717707591837E-2</v>
      </c>
      <c r="AK46" s="9">
        <f t="shared" si="11"/>
        <v>8.3860512662465598E-3</v>
      </c>
      <c r="AL46" s="42">
        <f t="shared" si="12"/>
        <v>4.4055636138393445E-2</v>
      </c>
      <c r="AM46" s="9">
        <f t="shared" si="13"/>
        <v>2.4965388234201615E-2</v>
      </c>
      <c r="AN46" s="9">
        <f t="shared" si="14"/>
        <v>8.8003073650468444E-2</v>
      </c>
      <c r="AO46" s="9">
        <f t="shared" si="15"/>
        <v>0.11069638287645664</v>
      </c>
      <c r="AP46" s="42">
        <f t="shared" si="16"/>
        <v>9.1026371351345725E-2</v>
      </c>
      <c r="AQ46" s="9">
        <f t="shared" si="17"/>
        <v>3.7095770577951867E-2</v>
      </c>
      <c r="AR46" s="9">
        <f t="shared" si="18"/>
        <v>1.2490601023010866E-2</v>
      </c>
      <c r="AS46" s="9">
        <f t="shared" si="19"/>
        <v>1.470467231706046E-2</v>
      </c>
      <c r="AT46" s="9">
        <f t="shared" si="20"/>
        <v>2.450468478682101E-2</v>
      </c>
      <c r="AU46" s="42">
        <f t="shared" si="21"/>
        <v>6.3663166315984163E-2</v>
      </c>
      <c r="AV46" s="9">
        <f t="shared" si="22"/>
        <v>1.0729876106047755E-2</v>
      </c>
      <c r="AW46" s="9">
        <f t="shared" si="23"/>
        <v>0.10222541183782394</v>
      </c>
      <c r="AX46" s="9">
        <f t="shared" si="24"/>
        <v>2.1794591333157941E-2</v>
      </c>
      <c r="AY46" s="9">
        <f t="shared" si="25"/>
        <v>1.3029959874118506E-2</v>
      </c>
      <c r="AZ46" s="9">
        <f t="shared" si="26"/>
        <v>3.8159950223975024E-2</v>
      </c>
      <c r="BA46" s="27">
        <f t="shared" si="27"/>
        <v>1</v>
      </c>
    </row>
    <row r="47" spans="1:53" ht="15.75" customHeight="1" x14ac:dyDescent="0.2">
      <c r="A47" s="5">
        <v>43</v>
      </c>
      <c r="B47" s="6" t="s">
        <v>173</v>
      </c>
      <c r="C47" s="6" t="s">
        <v>420</v>
      </c>
      <c r="D47" s="7">
        <v>5809828.7410698431</v>
      </c>
      <c r="E47" s="7">
        <v>2221943.6204815069</v>
      </c>
      <c r="F47" s="7">
        <v>2254012.0129180448</v>
      </c>
      <c r="G47" s="7">
        <v>1271951.6271809044</v>
      </c>
      <c r="H47" s="7">
        <v>4436291.0841841334</v>
      </c>
      <c r="I47" s="7">
        <v>3823861.3207286075</v>
      </c>
      <c r="J47" s="7">
        <v>4699252.690691296</v>
      </c>
      <c r="K47" s="7">
        <v>6616785.7952715959</v>
      </c>
      <c r="L47" s="7">
        <v>288734.09042003116</v>
      </c>
      <c r="M47" s="7">
        <v>21912351.908872731</v>
      </c>
      <c r="N47" s="7">
        <v>3681258.1514078244</v>
      </c>
      <c r="O47" s="7">
        <v>4478370.7314826958</v>
      </c>
      <c r="P47" s="7">
        <v>6909154.0501955794</v>
      </c>
      <c r="Q47" s="7">
        <v>13321985.581568861</v>
      </c>
      <c r="R47" s="7">
        <v>2542277.8353331806</v>
      </c>
      <c r="S47" s="7">
        <v>1796451.5971081089</v>
      </c>
      <c r="T47" s="7">
        <v>2536578.5052863033</v>
      </c>
      <c r="U47" s="7">
        <v>1474359.5095838124</v>
      </c>
      <c r="V47" s="7">
        <v>17170467.953108385</v>
      </c>
      <c r="W47" s="7">
        <v>2468082.1984147355</v>
      </c>
      <c r="X47" s="7">
        <v>3709504.5823047794</v>
      </c>
      <c r="Y47" s="7">
        <v>2567491.5437189802</v>
      </c>
      <c r="Z47" s="7">
        <v>3858103.7040392775</v>
      </c>
      <c r="AA47" s="7">
        <v>1410287.6446287595</v>
      </c>
      <c r="AB47" s="39">
        <f t="shared" si="2"/>
        <v>121259386.47999997</v>
      </c>
      <c r="AC47" s="9">
        <f t="shared" si="3"/>
        <v>4.7912404224707938E-2</v>
      </c>
      <c r="AD47" s="9">
        <f t="shared" si="4"/>
        <v>1.8323889679649544E-2</v>
      </c>
      <c r="AE47" s="9">
        <f t="shared" si="5"/>
        <v>1.8588350793691442E-2</v>
      </c>
      <c r="AF47" s="9">
        <f t="shared" si="6"/>
        <v>1.0489510660609313E-2</v>
      </c>
      <c r="AG47" s="9">
        <f t="shared" si="7"/>
        <v>3.6585135493126031E-2</v>
      </c>
      <c r="AH47" s="9">
        <f t="shared" si="8"/>
        <v>3.1534559358497985E-2</v>
      </c>
      <c r="AI47" s="9">
        <f t="shared" si="9"/>
        <v>3.8753723131086201E-2</v>
      </c>
      <c r="AJ47" s="9">
        <f t="shared" si="10"/>
        <v>5.4567204959122415E-2</v>
      </c>
      <c r="AK47" s="9">
        <f t="shared" si="11"/>
        <v>2.3811277526763156E-3</v>
      </c>
      <c r="AL47" s="42">
        <f t="shared" si="12"/>
        <v>0.18070643885771981</v>
      </c>
      <c r="AM47" s="9">
        <f t="shared" si="13"/>
        <v>3.0358541786082646E-2</v>
      </c>
      <c r="AN47" s="9">
        <f t="shared" si="14"/>
        <v>3.6932157266203386E-2</v>
      </c>
      <c r="AO47" s="9">
        <f t="shared" si="15"/>
        <v>5.6978302882434155E-2</v>
      </c>
      <c r="AP47" s="42">
        <f t="shared" si="16"/>
        <v>0.10986354102794454</v>
      </c>
      <c r="AQ47" s="9">
        <f t="shared" si="17"/>
        <v>2.0965616841154753E-2</v>
      </c>
      <c r="AR47" s="9">
        <f t="shared" si="18"/>
        <v>1.4814948757838292E-2</v>
      </c>
      <c r="AS47" s="9">
        <f t="shared" si="19"/>
        <v>2.0918615695822245E-2</v>
      </c>
      <c r="AT47" s="9">
        <f t="shared" si="20"/>
        <v>1.2158724799642518E-2</v>
      </c>
      <c r="AU47" s="42">
        <f t="shared" si="21"/>
        <v>0.14160114488077516</v>
      </c>
      <c r="AV47" s="9">
        <f t="shared" si="22"/>
        <v>2.035374143033299E-2</v>
      </c>
      <c r="AW47" s="9">
        <f t="shared" si="23"/>
        <v>3.0591484007851302E-2</v>
      </c>
      <c r="AX47" s="9">
        <f t="shared" si="24"/>
        <v>2.1173548854648474E-2</v>
      </c>
      <c r="AY47" s="9">
        <f t="shared" si="25"/>
        <v>3.1816948906265637E-2</v>
      </c>
      <c r="AZ47" s="9">
        <f t="shared" si="26"/>
        <v>1.163033795211694E-2</v>
      </c>
      <c r="BA47" s="27">
        <f t="shared" si="27"/>
        <v>1</v>
      </c>
    </row>
    <row r="48" spans="1:53" ht="15.75" customHeight="1" x14ac:dyDescent="0.2">
      <c r="A48" s="5">
        <v>44</v>
      </c>
      <c r="B48" s="6" t="s">
        <v>214</v>
      </c>
      <c r="C48" s="6" t="s">
        <v>425</v>
      </c>
      <c r="D48" s="7">
        <v>19706148.190801088</v>
      </c>
      <c r="E48" s="7">
        <v>1979531.1048645712</v>
      </c>
      <c r="F48" s="7">
        <v>4003974.6562604699</v>
      </c>
      <c r="G48" s="7">
        <v>3529321.8786604116</v>
      </c>
      <c r="H48" s="7">
        <v>37832.654870478473</v>
      </c>
      <c r="I48" s="7">
        <v>1992386.9967727866</v>
      </c>
      <c r="J48" s="7">
        <v>5010794.4776109522</v>
      </c>
      <c r="K48" s="7">
        <v>4277193.0909496984</v>
      </c>
      <c r="L48" s="7">
        <v>17440.721450299548</v>
      </c>
      <c r="M48" s="7">
        <v>10559921.926307226</v>
      </c>
      <c r="N48" s="7">
        <v>10234418.307822021</v>
      </c>
      <c r="O48" s="7">
        <v>37380.318325088047</v>
      </c>
      <c r="P48" s="7">
        <v>2074176.1614488964</v>
      </c>
      <c r="Q48" s="7">
        <v>2024352.3243044664</v>
      </c>
      <c r="R48" s="7">
        <v>4631293.2556737429</v>
      </c>
      <c r="S48" s="7">
        <v>2175515.5183054497</v>
      </c>
      <c r="T48" s="7">
        <v>22675.499560178247</v>
      </c>
      <c r="U48" s="7">
        <v>20207.383915483297</v>
      </c>
      <c r="V48" s="7">
        <v>45793663.153753683</v>
      </c>
      <c r="W48" s="7">
        <v>30781.191591797869</v>
      </c>
      <c r="X48" s="7">
        <v>33571.893994397469</v>
      </c>
      <c r="Y48" s="7">
        <v>24560.870250461991</v>
      </c>
      <c r="Z48" s="7">
        <v>39996.813526254853</v>
      </c>
      <c r="AA48" s="7">
        <v>20784.538980099376</v>
      </c>
      <c r="AB48" s="39">
        <f t="shared" si="2"/>
        <v>118277922.92999999</v>
      </c>
      <c r="AC48" s="9">
        <f t="shared" si="3"/>
        <v>0.16660884552786498</v>
      </c>
      <c r="AD48" s="9">
        <f t="shared" si="4"/>
        <v>1.6736268745910513E-2</v>
      </c>
      <c r="AE48" s="9">
        <f t="shared" si="5"/>
        <v>3.3852257099831966E-2</v>
      </c>
      <c r="AF48" s="9">
        <f t="shared" si="6"/>
        <v>2.9839227737784656E-2</v>
      </c>
      <c r="AG48" s="9">
        <f t="shared" si="7"/>
        <v>3.198623541340749E-4</v>
      </c>
      <c r="AH48" s="9">
        <f t="shared" si="8"/>
        <v>1.6844960981872621E-2</v>
      </c>
      <c r="AI48" s="9">
        <f t="shared" si="9"/>
        <v>4.2364579572271258E-2</v>
      </c>
      <c r="AJ48" s="9">
        <f t="shared" si="10"/>
        <v>3.6162226939688943E-2</v>
      </c>
      <c r="AK48" s="9">
        <f t="shared" si="11"/>
        <v>1.4745542547801952E-4</v>
      </c>
      <c r="AL48" s="42">
        <f t="shared" si="12"/>
        <v>8.928058309374326E-2</v>
      </c>
      <c r="AM48" s="9">
        <f t="shared" si="13"/>
        <v>8.6528559635588295E-2</v>
      </c>
      <c r="AN48" s="9">
        <f t="shared" si="14"/>
        <v>3.1603800099880606E-4</v>
      </c>
      <c r="AO48" s="9">
        <f t="shared" si="15"/>
        <v>1.7536460820980503E-2</v>
      </c>
      <c r="AP48" s="42">
        <f t="shared" si="16"/>
        <v>1.7115217059590501E-2</v>
      </c>
      <c r="AQ48" s="9">
        <f t="shared" si="17"/>
        <v>3.9156024564403834E-2</v>
      </c>
      <c r="AR48" s="9">
        <f t="shared" si="18"/>
        <v>1.8393250950077787E-2</v>
      </c>
      <c r="AS48" s="9">
        <f t="shared" si="19"/>
        <v>1.9171371121894158E-4</v>
      </c>
      <c r="AT48" s="9">
        <f t="shared" si="20"/>
        <v>1.7084662475382292E-4</v>
      </c>
      <c r="AU48" s="42">
        <f t="shared" si="21"/>
        <v>0.38716999774214489</v>
      </c>
      <c r="AV48" s="9">
        <f t="shared" si="22"/>
        <v>2.6024460718687963E-4</v>
      </c>
      <c r="AW48" s="9">
        <f t="shared" si="23"/>
        <v>2.8383905603640168E-4</v>
      </c>
      <c r="AX48" s="9">
        <f t="shared" si="24"/>
        <v>2.0765388537468454E-4</v>
      </c>
      <c r="AY48" s="9">
        <f t="shared" si="25"/>
        <v>3.3815958663668811E-4</v>
      </c>
      <c r="AZ48" s="9">
        <f t="shared" si="26"/>
        <v>1.7572627642776766E-4</v>
      </c>
      <c r="BA48" s="27">
        <f t="shared" si="27"/>
        <v>1</v>
      </c>
    </row>
    <row r="49" spans="1:53" ht="15.75" customHeight="1" x14ac:dyDescent="0.2">
      <c r="A49" s="5">
        <v>45</v>
      </c>
      <c r="B49" s="6" t="s">
        <v>95</v>
      </c>
      <c r="C49" s="6" t="s">
        <v>422</v>
      </c>
      <c r="D49" s="7">
        <v>3115129.0222870912</v>
      </c>
      <c r="E49" s="7">
        <v>3223923.919570413</v>
      </c>
      <c r="F49" s="7">
        <v>990372.34964628308</v>
      </c>
      <c r="G49" s="7">
        <v>701514.94328268443</v>
      </c>
      <c r="H49" s="7">
        <v>1956596.3388964187</v>
      </c>
      <c r="I49" s="7">
        <v>1769862.6542570107</v>
      </c>
      <c r="J49" s="7">
        <v>2598919.4802454701</v>
      </c>
      <c r="K49" s="7">
        <v>2325271.8848296497</v>
      </c>
      <c r="L49" s="7">
        <v>112000.93541120605</v>
      </c>
      <c r="M49" s="7">
        <v>59413868.710798696</v>
      </c>
      <c r="N49" s="7">
        <v>1722511.1465808218</v>
      </c>
      <c r="O49" s="7">
        <v>1926282.3877630511</v>
      </c>
      <c r="P49" s="7">
        <v>6181430.6646133922</v>
      </c>
      <c r="Q49" s="7">
        <v>5839807.0041855089</v>
      </c>
      <c r="R49" s="7">
        <v>663508.06124575436</v>
      </c>
      <c r="S49" s="7">
        <v>458813.24307440646</v>
      </c>
      <c r="T49" s="7">
        <v>586313.23277045309</v>
      </c>
      <c r="U49" s="7">
        <v>377723.2463014322</v>
      </c>
      <c r="V49" s="7">
        <v>11308128.310420228</v>
      </c>
      <c r="W49" s="7">
        <v>1460893.5816138354</v>
      </c>
      <c r="X49" s="7">
        <v>1610207.3257247319</v>
      </c>
      <c r="Y49" s="7">
        <v>783549.29421369557</v>
      </c>
      <c r="Z49" s="7">
        <v>8653510.2022541482</v>
      </c>
      <c r="AA49" s="7">
        <v>408878.2400136494</v>
      </c>
      <c r="AB49" s="39">
        <f t="shared" si="2"/>
        <v>118189016.18000004</v>
      </c>
      <c r="AC49" s="9">
        <f t="shared" si="3"/>
        <v>2.6357178720760297E-2</v>
      </c>
      <c r="AD49" s="9">
        <f t="shared" si="4"/>
        <v>2.7277694863458605E-2</v>
      </c>
      <c r="AE49" s="9">
        <f t="shared" si="5"/>
        <v>8.3795633609299314E-3</v>
      </c>
      <c r="AF49" s="9">
        <f t="shared" si="6"/>
        <v>5.9355341634648017E-3</v>
      </c>
      <c r="AG49" s="9">
        <f t="shared" si="7"/>
        <v>1.6554806885916987E-2</v>
      </c>
      <c r="AH49" s="9">
        <f t="shared" si="8"/>
        <v>1.4974848860418105E-2</v>
      </c>
      <c r="AI49" s="9">
        <f t="shared" si="9"/>
        <v>2.1989517843920083E-2</v>
      </c>
      <c r="AJ49" s="9">
        <f t="shared" si="10"/>
        <v>1.9674179208737104E-2</v>
      </c>
      <c r="AK49" s="9">
        <f t="shared" si="11"/>
        <v>9.4764250546455493E-4</v>
      </c>
      <c r="AL49" s="42">
        <f t="shared" si="12"/>
        <v>0.50270211760044015</v>
      </c>
      <c r="AM49" s="9">
        <f t="shared" si="13"/>
        <v>1.457420665857362E-2</v>
      </c>
      <c r="AN49" s="9">
        <f t="shared" si="14"/>
        <v>1.6298319844116081E-2</v>
      </c>
      <c r="AO49" s="9">
        <f t="shared" si="15"/>
        <v>5.2301227850134309E-2</v>
      </c>
      <c r="AP49" s="42">
        <f t="shared" si="16"/>
        <v>4.9410742156374102E-2</v>
      </c>
      <c r="AQ49" s="9">
        <f t="shared" si="17"/>
        <v>5.6139570553260373E-3</v>
      </c>
      <c r="AR49" s="9">
        <f t="shared" si="18"/>
        <v>3.8820294635132676E-3</v>
      </c>
      <c r="AS49" s="9">
        <f t="shared" si="19"/>
        <v>4.9608098258260066E-3</v>
      </c>
      <c r="AT49" s="9">
        <f t="shared" si="20"/>
        <v>3.1959251249385609E-3</v>
      </c>
      <c r="AU49" s="42">
        <f t="shared" si="21"/>
        <v>9.5678335228699465E-2</v>
      </c>
      <c r="AV49" s="9">
        <f t="shared" si="22"/>
        <v>1.2360654389312432E-2</v>
      </c>
      <c r="AW49" s="9">
        <f t="shared" si="23"/>
        <v>1.3624001432353166E-2</v>
      </c>
      <c r="AX49" s="9">
        <f t="shared" si="24"/>
        <v>6.6296287044166789E-3</v>
      </c>
      <c r="AY49" s="9">
        <f t="shared" si="25"/>
        <v>7.321755000545048E-2</v>
      </c>
      <c r="AZ49" s="9">
        <f t="shared" si="26"/>
        <v>3.4595282474551964E-3</v>
      </c>
      <c r="BA49" s="27">
        <f t="shared" si="27"/>
        <v>1</v>
      </c>
    </row>
    <row r="50" spans="1:53" ht="15.75" customHeight="1" x14ac:dyDescent="0.2">
      <c r="A50" s="5">
        <v>46</v>
      </c>
      <c r="B50" s="6" t="s">
        <v>268</v>
      </c>
      <c r="C50" s="6" t="s">
        <v>422</v>
      </c>
      <c r="D50" s="7">
        <v>4244540.0033958051</v>
      </c>
      <c r="E50" s="7">
        <v>714838.77124196466</v>
      </c>
      <c r="F50" s="7">
        <v>760763.57423005637</v>
      </c>
      <c r="G50" s="7">
        <v>546275.70304946485</v>
      </c>
      <c r="H50" s="7">
        <v>965266.35552320536</v>
      </c>
      <c r="I50" s="7">
        <v>2528622.7331860214</v>
      </c>
      <c r="J50" s="7">
        <v>952987.50207681255</v>
      </c>
      <c r="K50" s="7">
        <v>1333305.8980490905</v>
      </c>
      <c r="L50" s="7">
        <v>603386.1626350556</v>
      </c>
      <c r="M50" s="7">
        <v>36473849.282846659</v>
      </c>
      <c r="N50" s="7">
        <v>682491.85569637094</v>
      </c>
      <c r="O50" s="7">
        <v>2558717.509464832</v>
      </c>
      <c r="P50" s="7">
        <v>1802382.9569304669</v>
      </c>
      <c r="Q50" s="7">
        <v>1614496.3600895675</v>
      </c>
      <c r="R50" s="7">
        <v>584692.09473264217</v>
      </c>
      <c r="S50" s="7">
        <v>929244.58104757254</v>
      </c>
      <c r="T50" s="7">
        <v>1435133.3681128486</v>
      </c>
      <c r="U50" s="7">
        <v>640986.11768535245</v>
      </c>
      <c r="V50" s="7">
        <v>34385980.029130854</v>
      </c>
      <c r="W50" s="7">
        <v>2164381.047323829</v>
      </c>
      <c r="X50" s="7">
        <v>8661796.2231247313</v>
      </c>
      <c r="Y50" s="7">
        <v>9259674.9515368193</v>
      </c>
      <c r="Z50" s="7">
        <v>774757.70517299045</v>
      </c>
      <c r="AA50" s="7">
        <v>555277.21371699567</v>
      </c>
      <c r="AB50" s="39">
        <f t="shared" si="2"/>
        <v>115173848</v>
      </c>
      <c r="AC50" s="9">
        <f t="shared" si="3"/>
        <v>3.6853331525363339E-2</v>
      </c>
      <c r="AD50" s="9">
        <f t="shared" si="4"/>
        <v>6.2066066529440312E-3</v>
      </c>
      <c r="AE50" s="9">
        <f t="shared" si="5"/>
        <v>6.6053499769327525E-3</v>
      </c>
      <c r="AF50" s="9">
        <f t="shared" si="6"/>
        <v>4.7430533279522345E-3</v>
      </c>
      <c r="AG50" s="9">
        <f t="shared" si="7"/>
        <v>8.3809508172654375E-3</v>
      </c>
      <c r="AH50" s="9">
        <f t="shared" si="8"/>
        <v>2.1954834166746096E-2</v>
      </c>
      <c r="AI50" s="9">
        <f t="shared" si="9"/>
        <v>8.2743393454806913E-3</v>
      </c>
      <c r="AJ50" s="9">
        <f t="shared" si="10"/>
        <v>1.1576463938663319E-2</v>
      </c>
      <c r="AK50" s="9">
        <f t="shared" si="11"/>
        <v>5.2389164129955576E-3</v>
      </c>
      <c r="AL50" s="42">
        <f t="shared" si="12"/>
        <v>0.31668516695601467</v>
      </c>
      <c r="AM50" s="9">
        <f t="shared" si="13"/>
        <v>5.925753697978129E-3</v>
      </c>
      <c r="AN50" s="9">
        <f t="shared" si="14"/>
        <v>2.2216132862599432E-2</v>
      </c>
      <c r="AO50" s="9">
        <f t="shared" si="15"/>
        <v>1.5649237984394399E-2</v>
      </c>
      <c r="AP50" s="42">
        <f t="shared" si="16"/>
        <v>1.4017907607719831E-2</v>
      </c>
      <c r="AQ50" s="9">
        <f t="shared" si="17"/>
        <v>5.0766046709895653E-3</v>
      </c>
      <c r="AR50" s="9">
        <f t="shared" si="18"/>
        <v>8.0681908018526271E-3</v>
      </c>
      <c r="AS50" s="9">
        <f t="shared" si="19"/>
        <v>1.2460583657088966E-2</v>
      </c>
      <c r="AT50" s="9">
        <f t="shared" si="20"/>
        <v>5.5653790232427806E-3</v>
      </c>
      <c r="AU50" s="42">
        <f t="shared" si="21"/>
        <v>0.29855718660308073</v>
      </c>
      <c r="AV50" s="9">
        <f t="shared" si="22"/>
        <v>1.8792296036890501E-2</v>
      </c>
      <c r="AW50" s="9">
        <f t="shared" si="23"/>
        <v>7.5206276194963381E-2</v>
      </c>
      <c r="AX50" s="9">
        <f t="shared" si="24"/>
        <v>8.0397374163766924E-2</v>
      </c>
      <c r="AY50" s="9">
        <f t="shared" si="25"/>
        <v>6.7268543912242162E-3</v>
      </c>
      <c r="AZ50" s="9">
        <f t="shared" si="26"/>
        <v>4.8212091838504487E-3</v>
      </c>
      <c r="BA50" s="27">
        <f t="shared" si="27"/>
        <v>1</v>
      </c>
    </row>
    <row r="51" spans="1:53" ht="15.75" customHeight="1" x14ac:dyDescent="0.2">
      <c r="A51" s="5">
        <v>48</v>
      </c>
      <c r="B51" s="6" t="s">
        <v>383</v>
      </c>
      <c r="C51" s="6" t="s">
        <v>432</v>
      </c>
      <c r="D51" s="7">
        <v>181701.25719888229</v>
      </c>
      <c r="E51" s="7">
        <v>31901.242222798861</v>
      </c>
      <c r="F51" s="7">
        <v>32902.182886509327</v>
      </c>
      <c r="G51" s="7">
        <v>41183.761047556174</v>
      </c>
      <c r="H51" s="7">
        <v>113718.45495697825</v>
      </c>
      <c r="I51" s="7">
        <v>82392.865838343903</v>
      </c>
      <c r="J51" s="7">
        <v>87076.342298089279</v>
      </c>
      <c r="K51" s="7">
        <v>30900.70415168376</v>
      </c>
      <c r="L51" s="7">
        <v>3565.3477497352492</v>
      </c>
      <c r="M51" s="7">
        <v>112955844.49964017</v>
      </c>
      <c r="N51" s="7">
        <v>97467.335297891725</v>
      </c>
      <c r="O51" s="7">
        <v>128464.22523084725</v>
      </c>
      <c r="P51" s="7">
        <v>160058.57571818598</v>
      </c>
      <c r="Q51" s="7">
        <v>64944.115288793473</v>
      </c>
      <c r="R51" s="7">
        <v>13100.981139201354</v>
      </c>
      <c r="S51" s="7">
        <v>14052.102984056786</v>
      </c>
      <c r="T51" s="7">
        <v>8345.4125833477865</v>
      </c>
      <c r="U51" s="7">
        <v>14856.776843777372</v>
      </c>
      <c r="V51" s="7">
        <v>846563.21481709846</v>
      </c>
      <c r="W51" s="7">
        <v>46790.353191062684</v>
      </c>
      <c r="X51" s="7">
        <v>36885.831534208526</v>
      </c>
      <c r="Y51" s="7">
        <v>11377.112998865348</v>
      </c>
      <c r="Z51" s="7">
        <v>125141.91384011389</v>
      </c>
      <c r="AA51" s="7">
        <v>9400.1305417987496</v>
      </c>
      <c r="AB51" s="39">
        <f t="shared" si="2"/>
        <v>115138634.73999996</v>
      </c>
      <c r="AC51" s="9">
        <f t="shared" si="3"/>
        <v>1.5781084916387149E-3</v>
      </c>
      <c r="AD51" s="9">
        <f t="shared" si="4"/>
        <v>2.7706809529951936E-4</v>
      </c>
      <c r="AE51" s="9">
        <f t="shared" si="5"/>
        <v>2.8576144715288063E-4</v>
      </c>
      <c r="AF51" s="9">
        <f t="shared" si="6"/>
        <v>3.5768846087636165E-4</v>
      </c>
      <c r="AG51" s="9">
        <f t="shared" si="7"/>
        <v>9.8766548008643066E-4</v>
      </c>
      <c r="AH51" s="9">
        <f t="shared" si="8"/>
        <v>7.1559703677570227E-4</v>
      </c>
      <c r="AI51" s="9">
        <f t="shared" si="9"/>
        <v>7.5627388230475824E-4</v>
      </c>
      <c r="AJ51" s="9">
        <f t="shared" si="10"/>
        <v>2.6837824003612785E-4</v>
      </c>
      <c r="AK51" s="9">
        <f t="shared" si="11"/>
        <v>3.0965694163269616E-5</v>
      </c>
      <c r="AL51" s="42">
        <f t="shared" si="12"/>
        <v>0.98104206945575778</v>
      </c>
      <c r="AM51" s="9">
        <f t="shared" si="13"/>
        <v>8.4652154785391852E-4</v>
      </c>
      <c r="AN51" s="9">
        <f t="shared" si="14"/>
        <v>1.1157351789079176E-3</v>
      </c>
      <c r="AO51" s="9">
        <f t="shared" si="15"/>
        <v>1.3901378636252018E-3</v>
      </c>
      <c r="AP51" s="42">
        <f t="shared" si="16"/>
        <v>5.6405146226934919E-4</v>
      </c>
      <c r="AQ51" s="9">
        <f t="shared" si="17"/>
        <v>1.1378440580596864E-4</v>
      </c>
      <c r="AR51" s="9">
        <f t="shared" si="18"/>
        <v>1.2204507214966122E-4</v>
      </c>
      <c r="AS51" s="9">
        <f t="shared" si="19"/>
        <v>7.2481427300166969E-5</v>
      </c>
      <c r="AT51" s="9">
        <f t="shared" si="20"/>
        <v>1.2903381108631492E-4</v>
      </c>
      <c r="AU51" s="42">
        <f t="shared" si="21"/>
        <v>7.352555610275935E-3</v>
      </c>
      <c r="AV51" s="9">
        <f t="shared" si="22"/>
        <v>4.0638273414238593E-4</v>
      </c>
      <c r="AW51" s="9">
        <f t="shared" si="23"/>
        <v>3.2036016075318399E-4</v>
      </c>
      <c r="AX51" s="9">
        <f t="shared" si="24"/>
        <v>9.8812297232432449E-5</v>
      </c>
      <c r="AY51" s="9">
        <f t="shared" si="25"/>
        <v>1.0868802997595275E-3</v>
      </c>
      <c r="AZ51" s="9">
        <f t="shared" si="26"/>
        <v>8.1641844746775324E-5</v>
      </c>
      <c r="BA51" s="27">
        <f t="shared" si="27"/>
        <v>1</v>
      </c>
    </row>
    <row r="52" spans="1:53" ht="15.75" customHeight="1" x14ac:dyDescent="0.2">
      <c r="A52" s="5">
        <v>49</v>
      </c>
      <c r="B52" s="6" t="s">
        <v>249</v>
      </c>
      <c r="C52" s="6" t="s">
        <v>432</v>
      </c>
      <c r="D52" s="7">
        <v>5098136.2211158043</v>
      </c>
      <c r="E52" s="7">
        <v>2278956.7948752269</v>
      </c>
      <c r="F52" s="7">
        <v>2390586.4812276224</v>
      </c>
      <c r="G52" s="7">
        <v>2508310.2854889859</v>
      </c>
      <c r="H52" s="7">
        <v>4099018.6933323024</v>
      </c>
      <c r="I52" s="7">
        <v>2891742.8664303487</v>
      </c>
      <c r="J52" s="7">
        <v>3017311.9498265255</v>
      </c>
      <c r="K52" s="7">
        <v>3493738.3095466793</v>
      </c>
      <c r="L52" s="7">
        <v>1725610.2639937776</v>
      </c>
      <c r="M52" s="7">
        <v>10236931.002088886</v>
      </c>
      <c r="N52" s="7">
        <v>3743870.4402801557</v>
      </c>
      <c r="O52" s="7">
        <v>3073312.1411861689</v>
      </c>
      <c r="P52" s="7">
        <v>2408872.3222819567</v>
      </c>
      <c r="Q52" s="7">
        <v>4362738.2292100089</v>
      </c>
      <c r="R52" s="7">
        <v>1890802.192199423</v>
      </c>
      <c r="S52" s="7">
        <v>2869031.9936988992</v>
      </c>
      <c r="T52" s="7">
        <v>1975740.9383260831</v>
      </c>
      <c r="U52" s="7">
        <v>2417306.4378310894</v>
      </c>
      <c r="V52" s="7">
        <v>43091914.131256357</v>
      </c>
      <c r="W52" s="7">
        <v>2972807.9676277493</v>
      </c>
      <c r="X52" s="7">
        <v>2045539.7195991981</v>
      </c>
      <c r="Y52" s="7">
        <v>2049236.2797600282</v>
      </c>
      <c r="Z52" s="7">
        <v>2523790.735292817</v>
      </c>
      <c r="AA52" s="7">
        <v>1878455.463523855</v>
      </c>
      <c r="AB52" s="39">
        <f t="shared" si="2"/>
        <v>115043761.85999997</v>
      </c>
      <c r="AC52" s="9">
        <f t="shared" si="3"/>
        <v>4.4314755869334935E-2</v>
      </c>
      <c r="AD52" s="9">
        <f t="shared" si="4"/>
        <v>1.9809477350441255E-2</v>
      </c>
      <c r="AE52" s="9">
        <f t="shared" si="5"/>
        <v>2.0779801030296585E-2</v>
      </c>
      <c r="AF52" s="9">
        <f t="shared" si="6"/>
        <v>2.1803096881875438E-2</v>
      </c>
      <c r="AG52" s="9">
        <f t="shared" si="7"/>
        <v>3.5630082214457792E-2</v>
      </c>
      <c r="AH52" s="9">
        <f t="shared" si="8"/>
        <v>2.513602493240262E-2</v>
      </c>
      <c r="AI52" s="9">
        <f t="shared" si="9"/>
        <v>2.6227514652192776E-2</v>
      </c>
      <c r="AJ52" s="9">
        <f t="shared" si="10"/>
        <v>3.0368776655602666E-2</v>
      </c>
      <c r="AK52" s="9">
        <f t="shared" si="11"/>
        <v>1.4999598727427932E-2</v>
      </c>
      <c r="AL52" s="42">
        <f t="shared" si="12"/>
        <v>8.898292994405467E-2</v>
      </c>
      <c r="AM52" s="9">
        <f t="shared" si="13"/>
        <v>3.2543011283273041E-2</v>
      </c>
      <c r="AN52" s="9">
        <f t="shared" si="14"/>
        <v>2.6714287602366219E-2</v>
      </c>
      <c r="AO52" s="9">
        <f t="shared" si="15"/>
        <v>2.093874785851824E-2</v>
      </c>
      <c r="AP52" s="42">
        <f t="shared" si="16"/>
        <v>3.7922423247243507E-2</v>
      </c>
      <c r="AQ52" s="9">
        <f t="shared" si="17"/>
        <v>1.6435503860699495E-2</v>
      </c>
      <c r="AR52" s="9">
        <f t="shared" si="18"/>
        <v>2.493861420483021E-2</v>
      </c>
      <c r="AS52" s="9">
        <f t="shared" si="19"/>
        <v>1.7173820695557736E-2</v>
      </c>
      <c r="AT52" s="9">
        <f t="shared" si="20"/>
        <v>2.1012060095642372E-2</v>
      </c>
      <c r="AU52" s="42">
        <f t="shared" si="21"/>
        <v>0.37456975879923099</v>
      </c>
      <c r="AV52" s="9">
        <f t="shared" si="22"/>
        <v>2.5840670711424093E-2</v>
      </c>
      <c r="AW52" s="9">
        <f t="shared" si="23"/>
        <v>1.7780535741594349E-2</v>
      </c>
      <c r="AX52" s="9">
        <f t="shared" si="24"/>
        <v>1.7812667515634636E-2</v>
      </c>
      <c r="AY52" s="9">
        <f t="shared" si="25"/>
        <v>2.1937658283150457E-2</v>
      </c>
      <c r="AZ52" s="9">
        <f t="shared" si="26"/>
        <v>1.6328181842747813E-2</v>
      </c>
      <c r="BA52" s="27">
        <f t="shared" si="27"/>
        <v>1</v>
      </c>
    </row>
    <row r="53" spans="1:53" ht="15.75" customHeight="1" x14ac:dyDescent="0.2">
      <c r="A53" s="5">
        <v>50</v>
      </c>
      <c r="B53" s="6" t="s">
        <v>199</v>
      </c>
      <c r="C53" s="6" t="s">
        <v>427</v>
      </c>
      <c r="D53" s="7">
        <v>5232736.1200216673</v>
      </c>
      <c r="E53" s="7">
        <v>175009.61334030997</v>
      </c>
      <c r="F53" s="7">
        <v>1054820.2713806056</v>
      </c>
      <c r="G53" s="7">
        <v>170516.31028239548</v>
      </c>
      <c r="H53" s="7">
        <v>215287.45262391309</v>
      </c>
      <c r="I53" s="7">
        <v>1735709.7663608629</v>
      </c>
      <c r="J53" s="7">
        <v>256204.07068882984</v>
      </c>
      <c r="K53" s="7">
        <v>215297.61581457424</v>
      </c>
      <c r="L53" s="7">
        <v>167164.45590747779</v>
      </c>
      <c r="M53" s="7">
        <v>5599899.0174276391</v>
      </c>
      <c r="N53" s="7">
        <v>193658.75299203474</v>
      </c>
      <c r="O53" s="7">
        <v>279688.89340813097</v>
      </c>
      <c r="P53" s="7">
        <v>274661.77303824085</v>
      </c>
      <c r="Q53" s="7">
        <v>377485.36187501031</v>
      </c>
      <c r="R53" s="7">
        <v>1083419.5112177217</v>
      </c>
      <c r="S53" s="7">
        <v>125504.25547568673</v>
      </c>
      <c r="T53" s="7">
        <v>119577.03143846728</v>
      </c>
      <c r="U53" s="7">
        <v>120253.92744207024</v>
      </c>
      <c r="V53" s="7">
        <v>94438286.498198226</v>
      </c>
      <c r="W53" s="7">
        <v>175175.79396555061</v>
      </c>
      <c r="X53" s="7">
        <v>114238.49685150151</v>
      </c>
      <c r="Y53" s="7">
        <v>175608.83113957019</v>
      </c>
      <c r="Z53" s="7">
        <v>836514.00689026504</v>
      </c>
      <c r="AA53" s="7">
        <v>167405.74221923438</v>
      </c>
      <c r="AB53" s="39">
        <f t="shared" si="2"/>
        <v>113304123.56999998</v>
      </c>
      <c r="AC53" s="9">
        <f t="shared" si="3"/>
        <v>4.6183103978460691E-2</v>
      </c>
      <c r="AD53" s="9">
        <f t="shared" si="4"/>
        <v>1.5446005655053495E-3</v>
      </c>
      <c r="AE53" s="9">
        <f t="shared" si="5"/>
        <v>9.3096370912655376E-3</v>
      </c>
      <c r="AF53" s="9">
        <f t="shared" si="6"/>
        <v>1.5049435528888713E-3</v>
      </c>
      <c r="AG53" s="9">
        <f t="shared" si="7"/>
        <v>1.9000848851799042E-3</v>
      </c>
      <c r="AH53" s="9">
        <f t="shared" si="8"/>
        <v>1.5319034397618643E-2</v>
      </c>
      <c r="AI53" s="9">
        <f t="shared" si="9"/>
        <v>2.2612069412508663E-3</v>
      </c>
      <c r="AJ53" s="9">
        <f t="shared" si="10"/>
        <v>1.9001745835098584E-3</v>
      </c>
      <c r="AK53" s="9">
        <f t="shared" si="11"/>
        <v>1.4753607427553381E-3</v>
      </c>
      <c r="AL53" s="42">
        <f t="shared" si="12"/>
        <v>4.9423611789097752E-2</v>
      </c>
      <c r="AM53" s="9">
        <f t="shared" si="13"/>
        <v>1.7091942189764275E-3</v>
      </c>
      <c r="AN53" s="9">
        <f t="shared" si="14"/>
        <v>2.4684793862364369E-3</v>
      </c>
      <c r="AO53" s="9">
        <f t="shared" si="15"/>
        <v>2.4241110065915043E-3</v>
      </c>
      <c r="AP53" s="42">
        <f t="shared" si="16"/>
        <v>3.331611860020236E-3</v>
      </c>
      <c r="AQ53" s="9">
        <f t="shared" si="17"/>
        <v>9.5620483798930633E-3</v>
      </c>
      <c r="AR53" s="9">
        <f t="shared" si="18"/>
        <v>1.1076759743713074E-3</v>
      </c>
      <c r="AS53" s="9">
        <f t="shared" si="19"/>
        <v>1.0553634560757346E-3</v>
      </c>
      <c r="AT53" s="9">
        <f t="shared" si="20"/>
        <v>1.0613376076094585E-3</v>
      </c>
      <c r="AU53" s="42">
        <f t="shared" si="21"/>
        <v>0.83349381754719343</v>
      </c>
      <c r="AV53" s="9">
        <f t="shared" si="22"/>
        <v>1.5460672431513575E-3</v>
      </c>
      <c r="AW53" s="9">
        <f t="shared" si="23"/>
        <v>1.0082465955524051E-3</v>
      </c>
      <c r="AX53" s="9">
        <f t="shared" si="24"/>
        <v>1.5498891444235743E-3</v>
      </c>
      <c r="AY53" s="9">
        <f t="shared" si="25"/>
        <v>7.3829087638938541E-3</v>
      </c>
      <c r="AZ53" s="9">
        <f t="shared" si="26"/>
        <v>1.4774902884784251E-3</v>
      </c>
      <c r="BA53" s="27">
        <f t="shared" si="27"/>
        <v>1</v>
      </c>
    </row>
    <row r="54" spans="1:53" ht="15.75" customHeight="1" x14ac:dyDescent="0.2">
      <c r="A54" s="5">
        <v>51</v>
      </c>
      <c r="B54" s="6" t="s">
        <v>258</v>
      </c>
      <c r="C54" s="6" t="s">
        <v>432</v>
      </c>
      <c r="D54" s="7">
        <v>5958054.2436582157</v>
      </c>
      <c r="E54" s="7">
        <v>1880224.2620187909</v>
      </c>
      <c r="F54" s="7">
        <v>6957089.6990122162</v>
      </c>
      <c r="G54" s="7">
        <v>1391100.7581889387</v>
      </c>
      <c r="H54" s="7">
        <v>3924525.830122279</v>
      </c>
      <c r="I54" s="7">
        <v>3311934.8717363081</v>
      </c>
      <c r="J54" s="7">
        <v>4297709.3699114686</v>
      </c>
      <c r="K54" s="7">
        <v>5786651.7463604668</v>
      </c>
      <c r="L54" s="7">
        <v>266707.39175091422</v>
      </c>
      <c r="M54" s="7">
        <v>18162392.382608384</v>
      </c>
      <c r="N54" s="7">
        <v>2999151.5747618373</v>
      </c>
      <c r="O54" s="7">
        <v>3954075.8188063577</v>
      </c>
      <c r="P54" s="7">
        <v>5939058.0338533735</v>
      </c>
      <c r="Q54" s="7">
        <v>10182494.652387341</v>
      </c>
      <c r="R54" s="7">
        <v>2196333.2419930645</v>
      </c>
      <c r="S54" s="7">
        <v>1495220.8726035438</v>
      </c>
      <c r="T54" s="7">
        <v>2715129.2011555349</v>
      </c>
      <c r="U54" s="7">
        <v>1339781.8759518894</v>
      </c>
      <c r="V54" s="7">
        <v>15606977.757676171</v>
      </c>
      <c r="W54" s="7">
        <v>2183038.1918009981</v>
      </c>
      <c r="X54" s="7">
        <v>1364125.4438711538</v>
      </c>
      <c r="Y54" s="7">
        <v>2148608.8009623173</v>
      </c>
      <c r="Z54" s="7">
        <v>3193042.7283852841</v>
      </c>
      <c r="AA54" s="7">
        <v>1282231.7604231418</v>
      </c>
      <c r="AB54" s="39">
        <f t="shared" si="2"/>
        <v>108535660.50999999</v>
      </c>
      <c r="AC54" s="9">
        <f t="shared" si="3"/>
        <v>5.4894900124639379E-2</v>
      </c>
      <c r="AD54" s="9">
        <f t="shared" si="4"/>
        <v>1.7323562165501866E-2</v>
      </c>
      <c r="AE54" s="9">
        <f t="shared" si="5"/>
        <v>6.4099574889224742E-2</v>
      </c>
      <c r="AF54" s="9">
        <f t="shared" si="6"/>
        <v>1.2816992605492726E-2</v>
      </c>
      <c r="AG54" s="9">
        <f t="shared" si="7"/>
        <v>3.6158860706990315E-2</v>
      </c>
      <c r="AH54" s="9">
        <f t="shared" si="8"/>
        <v>3.0514716141900305E-2</v>
      </c>
      <c r="AI54" s="9">
        <f t="shared" si="9"/>
        <v>3.9597210259898839E-2</v>
      </c>
      <c r="AJ54" s="9">
        <f t="shared" si="10"/>
        <v>5.331567264776825E-2</v>
      </c>
      <c r="AK54" s="9">
        <f t="shared" si="11"/>
        <v>2.4573249980483695E-3</v>
      </c>
      <c r="AL54" s="42">
        <f t="shared" si="12"/>
        <v>0.1673403220403766</v>
      </c>
      <c r="AM54" s="9">
        <f t="shared" si="13"/>
        <v>2.7632867950211706E-2</v>
      </c>
      <c r="AN54" s="9">
        <f t="shared" si="14"/>
        <v>3.6431121349669651E-2</v>
      </c>
      <c r="AO54" s="9">
        <f t="shared" si="15"/>
        <v>5.4719877374369279E-2</v>
      </c>
      <c r="AP54" s="42">
        <f t="shared" si="16"/>
        <v>9.3817042293202535E-2</v>
      </c>
      <c r="AQ54" s="9">
        <f t="shared" si="17"/>
        <v>2.0236051742557961E-2</v>
      </c>
      <c r="AR54" s="9">
        <f t="shared" si="18"/>
        <v>1.3776309699297226E-2</v>
      </c>
      <c r="AS54" s="9">
        <f t="shared" si="19"/>
        <v>2.5016010299263577E-2</v>
      </c>
      <c r="AT54" s="9">
        <f t="shared" si="20"/>
        <v>1.2344162919876901E-2</v>
      </c>
      <c r="AU54" s="42">
        <f t="shared" si="21"/>
        <v>0.14379585183653271</v>
      </c>
      <c r="AV54" s="9">
        <f t="shared" si="22"/>
        <v>2.0113556977891727E-2</v>
      </c>
      <c r="AW54" s="9">
        <f t="shared" si="23"/>
        <v>1.2568453883831751E-2</v>
      </c>
      <c r="AX54" s="9">
        <f t="shared" si="24"/>
        <v>1.9796339662615809E-2</v>
      </c>
      <c r="AY54" s="9">
        <f t="shared" si="25"/>
        <v>2.9419296048703657E-2</v>
      </c>
      <c r="AZ54" s="9">
        <f t="shared" si="26"/>
        <v>1.1813921382134149E-2</v>
      </c>
      <c r="BA54" s="27">
        <f t="shared" si="27"/>
        <v>1</v>
      </c>
    </row>
    <row r="55" spans="1:53" ht="15.75" customHeight="1" x14ac:dyDescent="0.2">
      <c r="A55" s="5">
        <v>52</v>
      </c>
      <c r="B55" s="6" t="s">
        <v>285</v>
      </c>
      <c r="C55" s="6" t="s">
        <v>421</v>
      </c>
      <c r="D55" s="7">
        <v>7994223.1227114843</v>
      </c>
      <c r="E55" s="7">
        <v>1234928.600838921</v>
      </c>
      <c r="F55" s="7">
        <v>1525215.2452414283</v>
      </c>
      <c r="G55" s="7">
        <v>1116577.3504049666</v>
      </c>
      <c r="H55" s="7">
        <v>3071451.7443686295</v>
      </c>
      <c r="I55" s="7">
        <v>2760265.7495570583</v>
      </c>
      <c r="J55" s="7">
        <v>4071104.1394655262</v>
      </c>
      <c r="K55" s="7">
        <v>3941125.5426065223</v>
      </c>
      <c r="L55" s="7">
        <v>186472.47337176825</v>
      </c>
      <c r="M55" s="7">
        <v>25041634.385244511</v>
      </c>
      <c r="N55" s="7">
        <v>2667581.4774039355</v>
      </c>
      <c r="O55" s="7">
        <v>3146189.4615368196</v>
      </c>
      <c r="P55" s="7">
        <v>5356688.555317997</v>
      </c>
      <c r="Q55" s="7">
        <v>9370409.164085513</v>
      </c>
      <c r="R55" s="7">
        <v>1003578.6741510005</v>
      </c>
      <c r="S55" s="7">
        <v>737953.7582937337</v>
      </c>
      <c r="T55" s="7">
        <v>929942.13496312383</v>
      </c>
      <c r="U55" s="7">
        <v>609720.02795324626</v>
      </c>
      <c r="V55" s="7">
        <v>21701027.43861299</v>
      </c>
      <c r="W55" s="7">
        <v>2091787.1720854235</v>
      </c>
      <c r="X55" s="7">
        <v>2464818.92952597</v>
      </c>
      <c r="Y55" s="7">
        <v>1215002.6815486248</v>
      </c>
      <c r="Z55" s="7">
        <v>3528355.7169381431</v>
      </c>
      <c r="AA55" s="7">
        <v>634299.52377268753</v>
      </c>
      <c r="AB55" s="39">
        <f t="shared" si="2"/>
        <v>106400353.07000004</v>
      </c>
      <c r="AC55" s="9">
        <f t="shared" si="3"/>
        <v>7.5133426648050144E-2</v>
      </c>
      <c r="AD55" s="9">
        <f t="shared" si="4"/>
        <v>1.1606433298454098E-2</v>
      </c>
      <c r="AE55" s="9">
        <f t="shared" si="5"/>
        <v>1.433468218134577E-2</v>
      </c>
      <c r="AF55" s="9">
        <f t="shared" si="6"/>
        <v>1.0494113207221956E-2</v>
      </c>
      <c r="AG55" s="9">
        <f t="shared" si="7"/>
        <v>2.8866931882716058E-2</v>
      </c>
      <c r="AH55" s="9">
        <f t="shared" si="8"/>
        <v>2.5942261185365606E-2</v>
      </c>
      <c r="AI55" s="9">
        <f t="shared" si="9"/>
        <v>3.8262129983602365E-2</v>
      </c>
      <c r="AJ55" s="9">
        <f t="shared" si="10"/>
        <v>3.704053068333038E-2</v>
      </c>
      <c r="AK55" s="9">
        <f t="shared" si="11"/>
        <v>1.7525550244094521E-3</v>
      </c>
      <c r="AL55" s="42">
        <f t="shared" si="12"/>
        <v>0.23535292565025417</v>
      </c>
      <c r="AM55" s="9">
        <f t="shared" si="13"/>
        <v>2.5071171292532765E-2</v>
      </c>
      <c r="AN55" s="9">
        <f t="shared" si="14"/>
        <v>2.9569351705693719E-2</v>
      </c>
      <c r="AO55" s="9">
        <f t="shared" si="15"/>
        <v>5.0344650189213844E-2</v>
      </c>
      <c r="AP55" s="42">
        <f t="shared" si="16"/>
        <v>8.8067463064909077E-2</v>
      </c>
      <c r="AQ55" s="9">
        <f t="shared" si="17"/>
        <v>9.4320990973662758E-3</v>
      </c>
      <c r="AR55" s="9">
        <f t="shared" si="18"/>
        <v>6.9356326083639891E-3</v>
      </c>
      <c r="AS55" s="9">
        <f t="shared" si="19"/>
        <v>8.7400286571541873E-3</v>
      </c>
      <c r="AT55" s="9">
        <f t="shared" si="20"/>
        <v>5.7304323750891669E-3</v>
      </c>
      <c r="AU55" s="42">
        <f t="shared" si="21"/>
        <v>0.20395634800512399</v>
      </c>
      <c r="AV55" s="9">
        <f t="shared" si="22"/>
        <v>1.9659588636038186E-2</v>
      </c>
      <c r="AW55" s="9">
        <f t="shared" si="23"/>
        <v>2.3165514572159204E-2</v>
      </c>
      <c r="AX55" s="9">
        <f t="shared" si="24"/>
        <v>1.141916024234697E-2</v>
      </c>
      <c r="AY55" s="9">
        <f t="shared" si="25"/>
        <v>3.3161127901679639E-2</v>
      </c>
      <c r="AZ55" s="9">
        <f t="shared" si="26"/>
        <v>5.9614419075788815E-3</v>
      </c>
      <c r="BA55" s="27">
        <f t="shared" si="27"/>
        <v>1</v>
      </c>
    </row>
    <row r="56" spans="1:53" ht="15.75" customHeight="1" x14ac:dyDescent="0.2">
      <c r="A56" s="5">
        <v>53</v>
      </c>
      <c r="B56" s="6" t="s">
        <v>157</v>
      </c>
      <c r="C56" s="6" t="s">
        <v>432</v>
      </c>
      <c r="D56" s="7">
        <v>171344.4754556496</v>
      </c>
      <c r="E56" s="7">
        <v>523.74653142253737</v>
      </c>
      <c r="F56" s="7">
        <v>1125.7241791970405</v>
      </c>
      <c r="G56" s="7">
        <v>717.80136940731836</v>
      </c>
      <c r="H56" s="7">
        <v>169894.97696734761</v>
      </c>
      <c r="I56" s="7">
        <v>1864.7793369618498</v>
      </c>
      <c r="J56" s="7">
        <v>2065.069475007625</v>
      </c>
      <c r="K56" s="7">
        <v>961.98328372009041</v>
      </c>
      <c r="L56" s="7">
        <v>29.823844767555457</v>
      </c>
      <c r="M56" s="7">
        <v>103645972.62950779</v>
      </c>
      <c r="N56" s="7">
        <v>1553.2261164561273</v>
      </c>
      <c r="O56" s="7">
        <v>1706.5157165712765</v>
      </c>
      <c r="P56" s="7">
        <v>2399.512630317256</v>
      </c>
      <c r="Q56" s="7">
        <v>3777.8365835799164</v>
      </c>
      <c r="R56" s="7">
        <v>184.93347325627226</v>
      </c>
      <c r="S56" s="7">
        <v>176.44732356083534</v>
      </c>
      <c r="T56" s="7">
        <v>302.76549987752588</v>
      </c>
      <c r="U56" s="7">
        <v>226.86474696208936</v>
      </c>
      <c r="V56" s="7">
        <v>516611.61996260018</v>
      </c>
      <c r="W56" s="7">
        <v>169515.31411339104</v>
      </c>
      <c r="X56" s="7">
        <v>1396.0314672288441</v>
      </c>
      <c r="Y56" s="7">
        <v>444.29046632288907</v>
      </c>
      <c r="Z56" s="7">
        <v>170571.01742522526</v>
      </c>
      <c r="AA56" s="7">
        <v>142.73452339634608</v>
      </c>
      <c r="AB56" s="39">
        <f t="shared" si="2"/>
        <v>104863510.12000003</v>
      </c>
      <c r="AC56" s="9">
        <f t="shared" si="3"/>
        <v>1.6339761587188186E-3</v>
      </c>
      <c r="AD56" s="9">
        <f t="shared" si="4"/>
        <v>4.9945546436810157E-6</v>
      </c>
      <c r="AE56" s="9">
        <f t="shared" si="5"/>
        <v>1.0735137302850379E-5</v>
      </c>
      <c r="AF56" s="9">
        <f t="shared" si="6"/>
        <v>6.8451014903650085E-6</v>
      </c>
      <c r="AG56" s="9">
        <f t="shared" si="7"/>
        <v>1.6201534430130094E-3</v>
      </c>
      <c r="AH56" s="9">
        <f t="shared" si="8"/>
        <v>1.7782919290303166E-5</v>
      </c>
      <c r="AI56" s="9">
        <f t="shared" si="9"/>
        <v>1.9692927240795898E-5</v>
      </c>
      <c r="AJ56" s="9">
        <f t="shared" si="10"/>
        <v>9.1736704466525073E-6</v>
      </c>
      <c r="AK56" s="9">
        <f t="shared" si="11"/>
        <v>2.8440631763543572E-7</v>
      </c>
      <c r="AL56" s="42">
        <f t="shared" si="12"/>
        <v>0.98838931207720437</v>
      </c>
      <c r="AM56" s="9">
        <f t="shared" si="13"/>
        <v>1.4811883701763376E-5</v>
      </c>
      <c r="AN56" s="9">
        <f t="shared" si="14"/>
        <v>1.6273684855851515E-5</v>
      </c>
      <c r="AO56" s="9">
        <f t="shared" si="15"/>
        <v>2.288224595544614E-5</v>
      </c>
      <c r="AP56" s="42">
        <f t="shared" si="16"/>
        <v>3.6026226656505851E-5</v>
      </c>
      <c r="AQ56" s="9">
        <f t="shared" si="17"/>
        <v>1.763563636622926E-6</v>
      </c>
      <c r="AR56" s="9">
        <f t="shared" si="18"/>
        <v>1.682637967763226E-6</v>
      </c>
      <c r="AS56" s="9">
        <f t="shared" si="19"/>
        <v>2.8872340772405738E-6</v>
      </c>
      <c r="AT56" s="9">
        <f t="shared" si="20"/>
        <v>2.1634288867736527E-6</v>
      </c>
      <c r="AU56" s="42">
        <f t="shared" si="21"/>
        <v>4.9265146605470128E-3</v>
      </c>
      <c r="AV56" s="9">
        <f t="shared" si="22"/>
        <v>1.6165328999516327E-3</v>
      </c>
      <c r="AW56" s="9">
        <f t="shared" si="23"/>
        <v>1.3312843196182375E-5</v>
      </c>
      <c r="AX56" s="9">
        <f t="shared" si="24"/>
        <v>4.2368452649970185E-6</v>
      </c>
      <c r="AY56" s="9">
        <f t="shared" si="25"/>
        <v>1.6266003038619742E-3</v>
      </c>
      <c r="AZ56" s="9">
        <f t="shared" si="26"/>
        <v>1.3611457716131048E-6</v>
      </c>
      <c r="BA56" s="27">
        <f t="shared" si="27"/>
        <v>1</v>
      </c>
    </row>
    <row r="57" spans="1:53" ht="15.75" customHeight="1" x14ac:dyDescent="0.2">
      <c r="A57" s="5">
        <v>54</v>
      </c>
      <c r="B57" s="6" t="s">
        <v>152</v>
      </c>
      <c r="C57" s="6" t="s">
        <v>432</v>
      </c>
      <c r="D57" s="7">
        <v>404812.11339466291</v>
      </c>
      <c r="E57" s="7">
        <v>61506.64384153633</v>
      </c>
      <c r="F57" s="7">
        <v>56688.180702911515</v>
      </c>
      <c r="G57" s="7">
        <v>50020.788552467515</v>
      </c>
      <c r="H57" s="7">
        <v>272022.41111208464</v>
      </c>
      <c r="I57" s="7">
        <v>19298033.466076016</v>
      </c>
      <c r="J57" s="7">
        <v>178350.65659321344</v>
      </c>
      <c r="K57" s="7">
        <v>107194.19697097408</v>
      </c>
      <c r="L57" s="7">
        <v>4427.0269204451661</v>
      </c>
      <c r="M57" s="7">
        <v>8654998.6243868805</v>
      </c>
      <c r="N57" s="7">
        <v>666041.13004013279</v>
      </c>
      <c r="O57" s="7">
        <v>444846.97723640839</v>
      </c>
      <c r="P57" s="7">
        <v>272051.18187807867</v>
      </c>
      <c r="Q57" s="7">
        <v>1325440.3062560712</v>
      </c>
      <c r="R57" s="7">
        <v>23659.192445074077</v>
      </c>
      <c r="S57" s="7">
        <v>25276.71671068628</v>
      </c>
      <c r="T57" s="7">
        <v>353735.46628180327</v>
      </c>
      <c r="U57" s="7">
        <v>24071.365380599782</v>
      </c>
      <c r="V57" s="7">
        <v>70427947.749203414</v>
      </c>
      <c r="W57" s="7">
        <v>87063.776784513524</v>
      </c>
      <c r="X57" s="7">
        <v>583163.47765253263</v>
      </c>
      <c r="Y57" s="7">
        <v>492418.88062778651</v>
      </c>
      <c r="Z57" s="7">
        <v>573206.25447672955</v>
      </c>
      <c r="AA57" s="7">
        <v>15362.266474992752</v>
      </c>
      <c r="AB57" s="39">
        <f t="shared" si="2"/>
        <v>104402338.85000001</v>
      </c>
      <c r="AC57" s="9">
        <f t="shared" si="3"/>
        <v>3.8774237996361026E-3</v>
      </c>
      <c r="AD57" s="9">
        <f t="shared" si="4"/>
        <v>5.8913089993037381E-4</v>
      </c>
      <c r="AE57" s="9">
        <f t="shared" si="5"/>
        <v>5.4297807240083213E-4</v>
      </c>
      <c r="AF57" s="9">
        <f t="shared" si="6"/>
        <v>4.791155936107413E-4</v>
      </c>
      <c r="AG57" s="9">
        <f t="shared" si="7"/>
        <v>2.6055202796070754E-3</v>
      </c>
      <c r="AH57" s="9">
        <f t="shared" si="8"/>
        <v>0.18484292285637827</v>
      </c>
      <c r="AI57" s="9">
        <f t="shared" si="9"/>
        <v>1.7083013518447957E-3</v>
      </c>
      <c r="AJ57" s="9">
        <f t="shared" si="10"/>
        <v>1.0267413369444269E-3</v>
      </c>
      <c r="AK57" s="9">
        <f t="shared" si="11"/>
        <v>4.2403522461366448E-5</v>
      </c>
      <c r="AL57" s="42">
        <f t="shared" si="12"/>
        <v>8.2900428474327034E-2</v>
      </c>
      <c r="AM57" s="9">
        <f t="shared" si="13"/>
        <v>6.3795613908330818E-3</v>
      </c>
      <c r="AN57" s="9">
        <f t="shared" si="14"/>
        <v>4.2608909162039172E-3</v>
      </c>
      <c r="AO57" s="9">
        <f t="shared" si="15"/>
        <v>2.6057958554831615E-3</v>
      </c>
      <c r="AP57" s="42">
        <f t="shared" si="16"/>
        <v>1.2695503959546314E-2</v>
      </c>
      <c r="AQ57" s="9">
        <f t="shared" si="17"/>
        <v>2.2661554047238736E-4</v>
      </c>
      <c r="AR57" s="9">
        <f t="shared" si="18"/>
        <v>2.4210872083050349E-4</v>
      </c>
      <c r="AS57" s="9">
        <f t="shared" si="19"/>
        <v>3.3881948448495247E-3</v>
      </c>
      <c r="AT57" s="9">
        <f t="shared" si="20"/>
        <v>2.3056346865163912E-4</v>
      </c>
      <c r="AU57" s="42">
        <f t="shared" si="21"/>
        <v>0.67458208815025422</v>
      </c>
      <c r="AV57" s="9">
        <f t="shared" si="22"/>
        <v>8.3392553982533234E-4</v>
      </c>
      <c r="AW57" s="9">
        <f t="shared" si="23"/>
        <v>5.5857319297261373E-3</v>
      </c>
      <c r="AX57" s="9">
        <f t="shared" si="24"/>
        <v>4.7165502808827779E-3</v>
      </c>
      <c r="AY57" s="9">
        <f t="shared" si="25"/>
        <v>5.49035836544125E-3</v>
      </c>
      <c r="AZ57" s="9">
        <f t="shared" si="26"/>
        <v>1.4714484985881856E-4</v>
      </c>
      <c r="BA57" s="27">
        <f t="shared" si="27"/>
        <v>1</v>
      </c>
    </row>
    <row r="58" spans="1:53" ht="15.75" customHeight="1" x14ac:dyDescent="0.2">
      <c r="A58" s="5">
        <v>55</v>
      </c>
      <c r="B58" s="6" t="s">
        <v>332</v>
      </c>
      <c r="C58" s="6" t="s">
        <v>432</v>
      </c>
      <c r="D58" s="7">
        <v>4401628.5219977256</v>
      </c>
      <c r="E58" s="7">
        <v>1225451.9925020307</v>
      </c>
      <c r="F58" s="7">
        <v>1615980.7423282324</v>
      </c>
      <c r="G58" s="7">
        <v>721591.64120621327</v>
      </c>
      <c r="H58" s="7">
        <v>3262261.9422523975</v>
      </c>
      <c r="I58" s="7">
        <v>2231548.8675186671</v>
      </c>
      <c r="J58" s="7">
        <v>2442070.1279788874</v>
      </c>
      <c r="K58" s="7">
        <v>2352797.6960257515</v>
      </c>
      <c r="L58" s="7">
        <v>691696.41213339358</v>
      </c>
      <c r="M58" s="7">
        <v>14894564.271837926</v>
      </c>
      <c r="N58" s="7">
        <v>3388895.8802382937</v>
      </c>
      <c r="O58" s="7">
        <v>911280.96090470022</v>
      </c>
      <c r="P58" s="7">
        <v>2667032.3468125784</v>
      </c>
      <c r="Q58" s="7">
        <v>4982944.3504079003</v>
      </c>
      <c r="R58" s="7">
        <v>1375531.3208353175</v>
      </c>
      <c r="S58" s="7">
        <v>538733.56721064344</v>
      </c>
      <c r="T58" s="7">
        <v>434233.89137779264</v>
      </c>
      <c r="U58" s="7">
        <v>773918.91582812753</v>
      </c>
      <c r="V58" s="7">
        <v>46107220.457700647</v>
      </c>
      <c r="W58" s="7">
        <v>2382798.9902916895</v>
      </c>
      <c r="X58" s="7">
        <v>2190434.0126818502</v>
      </c>
      <c r="Y58" s="7">
        <v>950400.30463592417</v>
      </c>
      <c r="Z58" s="7">
        <v>2800838.5463561476</v>
      </c>
      <c r="AA58" s="7">
        <v>415821.79893714783</v>
      </c>
      <c r="AB58" s="39">
        <f t="shared" si="2"/>
        <v>103759677.55999997</v>
      </c>
      <c r="AC58" s="9">
        <f t="shared" si="3"/>
        <v>4.2421378183759718E-2</v>
      </c>
      <c r="AD58" s="9">
        <f t="shared" si="4"/>
        <v>1.1810483815289442E-2</v>
      </c>
      <c r="AE58" s="9">
        <f t="shared" si="5"/>
        <v>1.5574265266907531E-2</v>
      </c>
      <c r="AF58" s="9">
        <f t="shared" si="6"/>
        <v>6.954451461059585E-3</v>
      </c>
      <c r="AG58" s="9">
        <f t="shared" si="7"/>
        <v>3.1440555897698938E-2</v>
      </c>
      <c r="AH58" s="9">
        <f t="shared" si="8"/>
        <v>2.1506898633414255E-2</v>
      </c>
      <c r="AI58" s="9">
        <f t="shared" si="9"/>
        <v>2.3535829962142454E-2</v>
      </c>
      <c r="AJ58" s="9">
        <f t="shared" si="10"/>
        <v>2.2675453040659509E-2</v>
      </c>
      <c r="AK58" s="9">
        <f t="shared" si="11"/>
        <v>6.6663315499743518E-3</v>
      </c>
      <c r="AL58" s="42">
        <f t="shared" si="12"/>
        <v>0.14354867538235178</v>
      </c>
      <c r="AM58" s="9">
        <f t="shared" si="13"/>
        <v>3.2661010133523537E-2</v>
      </c>
      <c r="AN58" s="9">
        <f t="shared" si="14"/>
        <v>8.7826117267735693E-3</v>
      </c>
      <c r="AO58" s="9">
        <f t="shared" si="15"/>
        <v>2.5703938268990308E-2</v>
      </c>
      <c r="AP58" s="42">
        <f t="shared" si="16"/>
        <v>4.8023899722765308E-2</v>
      </c>
      <c r="AQ58" s="9">
        <f t="shared" si="17"/>
        <v>1.325689664021849E-2</v>
      </c>
      <c r="AR58" s="9">
        <f t="shared" si="18"/>
        <v>5.1921283862810374E-3</v>
      </c>
      <c r="AS58" s="9">
        <f t="shared" si="19"/>
        <v>4.1849965380500818E-3</v>
      </c>
      <c r="AT58" s="9">
        <f t="shared" si="20"/>
        <v>7.4587636934453838E-3</v>
      </c>
      <c r="AU58" s="42">
        <f t="shared" si="21"/>
        <v>0.444365494785185</v>
      </c>
      <c r="AV58" s="9">
        <f t="shared" si="22"/>
        <v>2.2964595171508839E-2</v>
      </c>
      <c r="AW58" s="9">
        <f t="shared" si="23"/>
        <v>2.111064783730859E-2</v>
      </c>
      <c r="AX58" s="9">
        <f t="shared" si="24"/>
        <v>9.1596304748185683E-3</v>
      </c>
      <c r="AY58" s="9">
        <f t="shared" si="25"/>
        <v>2.6993516288989404E-2</v>
      </c>
      <c r="AZ58" s="9">
        <f t="shared" si="26"/>
        <v>4.0075471388844198E-3</v>
      </c>
      <c r="BA58" s="27">
        <f t="shared" si="27"/>
        <v>1</v>
      </c>
    </row>
    <row r="59" spans="1:53" ht="15.75" customHeight="1" x14ac:dyDescent="0.2">
      <c r="A59" s="5">
        <v>56</v>
      </c>
      <c r="B59" s="6" t="s">
        <v>49</v>
      </c>
      <c r="C59" s="6" t="s">
        <v>428</v>
      </c>
      <c r="D59" s="7"/>
      <c r="E59" s="7"/>
      <c r="F59" s="7"/>
      <c r="G59" s="7"/>
      <c r="H59" s="7"/>
      <c r="I59" s="7"/>
      <c r="J59" s="7">
        <v>101959761.75000003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39">
        <f t="shared" si="2"/>
        <v>101959761.75000003</v>
      </c>
      <c r="AC59" s="9">
        <f t="shared" si="3"/>
        <v>0</v>
      </c>
      <c r="AD59" s="9">
        <f t="shared" si="4"/>
        <v>0</v>
      </c>
      <c r="AE59" s="9">
        <f t="shared" si="5"/>
        <v>0</v>
      </c>
      <c r="AF59" s="9">
        <f t="shared" si="6"/>
        <v>0</v>
      </c>
      <c r="AG59" s="9">
        <f t="shared" si="7"/>
        <v>0</v>
      </c>
      <c r="AH59" s="9">
        <f t="shared" si="8"/>
        <v>0</v>
      </c>
      <c r="AI59" s="9">
        <f t="shared" si="9"/>
        <v>1</v>
      </c>
      <c r="AJ59" s="9">
        <f t="shared" si="10"/>
        <v>0</v>
      </c>
      <c r="AK59" s="9">
        <f t="shared" si="11"/>
        <v>0</v>
      </c>
      <c r="AL59" s="42">
        <f t="shared" si="12"/>
        <v>0</v>
      </c>
      <c r="AM59" s="9">
        <f t="shared" si="13"/>
        <v>0</v>
      </c>
      <c r="AN59" s="9">
        <f t="shared" si="14"/>
        <v>0</v>
      </c>
      <c r="AO59" s="9">
        <f t="shared" si="15"/>
        <v>0</v>
      </c>
      <c r="AP59" s="42">
        <f t="shared" si="16"/>
        <v>0</v>
      </c>
      <c r="AQ59" s="9">
        <f t="shared" si="17"/>
        <v>0</v>
      </c>
      <c r="AR59" s="9">
        <f t="shared" si="18"/>
        <v>0</v>
      </c>
      <c r="AS59" s="9">
        <f t="shared" si="19"/>
        <v>0</v>
      </c>
      <c r="AT59" s="9">
        <f t="shared" si="20"/>
        <v>0</v>
      </c>
      <c r="AU59" s="42">
        <f t="shared" si="21"/>
        <v>0</v>
      </c>
      <c r="AV59" s="9">
        <f t="shared" si="22"/>
        <v>0</v>
      </c>
      <c r="AW59" s="9">
        <f t="shared" si="23"/>
        <v>0</v>
      </c>
      <c r="AX59" s="9">
        <f t="shared" si="24"/>
        <v>0</v>
      </c>
      <c r="AY59" s="9">
        <f t="shared" si="25"/>
        <v>0</v>
      </c>
      <c r="AZ59" s="9">
        <f t="shared" si="26"/>
        <v>0</v>
      </c>
      <c r="BA59" s="27">
        <f t="shared" si="27"/>
        <v>1</v>
      </c>
    </row>
    <row r="60" spans="1:53" ht="15.75" customHeight="1" x14ac:dyDescent="0.2">
      <c r="A60" s="5">
        <v>57</v>
      </c>
      <c r="B60" s="6" t="s">
        <v>273</v>
      </c>
      <c r="C60" s="6" t="s">
        <v>418</v>
      </c>
      <c r="D60" s="7">
        <v>4218583.2524949554</v>
      </c>
      <c r="E60" s="7">
        <v>1387778.971699853</v>
      </c>
      <c r="F60" s="7">
        <v>1561685.0197486468</v>
      </c>
      <c r="G60" s="7">
        <v>1188076.9229228713</v>
      </c>
      <c r="H60" s="7">
        <v>2963030.2321573375</v>
      </c>
      <c r="I60" s="7">
        <v>2472585.1198170236</v>
      </c>
      <c r="J60" s="7">
        <v>4964446.4360259958</v>
      </c>
      <c r="K60" s="7">
        <v>3802266.9335471219</v>
      </c>
      <c r="L60" s="7">
        <v>331438.98850407498</v>
      </c>
      <c r="M60" s="7">
        <v>24816400.319510438</v>
      </c>
      <c r="N60" s="7">
        <v>2432354.9475929397</v>
      </c>
      <c r="O60" s="7">
        <v>2957142.1956078322</v>
      </c>
      <c r="P60" s="7">
        <v>4969869.2056321884</v>
      </c>
      <c r="Q60" s="7">
        <v>10004589.469040466</v>
      </c>
      <c r="R60" s="7">
        <v>982036.56719034887</v>
      </c>
      <c r="S60" s="7">
        <v>1001285.8946431769</v>
      </c>
      <c r="T60" s="7">
        <v>1012831.1169887232</v>
      </c>
      <c r="U60" s="7">
        <v>839153.88093248603</v>
      </c>
      <c r="V60" s="7">
        <v>18368812.726612777</v>
      </c>
      <c r="W60" s="7">
        <v>2180829.3167651393</v>
      </c>
      <c r="X60" s="7">
        <v>2771875.0660204585</v>
      </c>
      <c r="Y60" s="7">
        <v>1276424.2361713599</v>
      </c>
      <c r="Z60" s="7">
        <v>3000773.3089469238</v>
      </c>
      <c r="AA60" s="7">
        <v>917701.4314268583</v>
      </c>
      <c r="AB60" s="39">
        <f t="shared" si="2"/>
        <v>100421971.55999997</v>
      </c>
      <c r="AC60" s="9">
        <f t="shared" si="3"/>
        <v>4.2008568313901727E-2</v>
      </c>
      <c r="AD60" s="9">
        <f t="shared" si="4"/>
        <v>1.3819475460812724E-2</v>
      </c>
      <c r="AE60" s="9">
        <f t="shared" si="5"/>
        <v>1.5551228436254843E-2</v>
      </c>
      <c r="AF60" s="9">
        <f t="shared" si="6"/>
        <v>1.1830846422020513E-2</v>
      </c>
      <c r="AG60" s="9">
        <f t="shared" si="7"/>
        <v>2.9505796252834875E-2</v>
      </c>
      <c r="AH60" s="9">
        <f t="shared" si="8"/>
        <v>2.4621953556644795E-2</v>
      </c>
      <c r="AI60" s="9">
        <f t="shared" si="9"/>
        <v>4.943585909443976E-2</v>
      </c>
      <c r="AJ60" s="9">
        <f t="shared" si="10"/>
        <v>3.7862898671286782E-2</v>
      </c>
      <c r="AK60" s="9">
        <f t="shared" si="11"/>
        <v>3.3004628703793902E-3</v>
      </c>
      <c r="AL60" s="42">
        <f t="shared" si="12"/>
        <v>0.24712122191987806</v>
      </c>
      <c r="AM60" s="9">
        <f t="shared" si="13"/>
        <v>2.4221342299973268E-2</v>
      </c>
      <c r="AN60" s="9">
        <f t="shared" si="14"/>
        <v>2.9447163301718322E-2</v>
      </c>
      <c r="AO60" s="9">
        <f t="shared" si="15"/>
        <v>4.9489858926567661E-2</v>
      </c>
      <c r="AP60" s="42">
        <f t="shared" si="16"/>
        <v>9.9625503399551757E-2</v>
      </c>
      <c r="AQ60" s="9">
        <f t="shared" si="17"/>
        <v>9.7791006483437058E-3</v>
      </c>
      <c r="AR60" s="9">
        <f t="shared" si="18"/>
        <v>9.9707850691313112E-3</v>
      </c>
      <c r="AS60" s="9">
        <f t="shared" si="19"/>
        <v>1.0085752164142469E-2</v>
      </c>
      <c r="AT60" s="9">
        <f t="shared" si="20"/>
        <v>8.3562776939816365E-3</v>
      </c>
      <c r="AU60" s="42">
        <f t="shared" si="21"/>
        <v>0.18291627261707172</v>
      </c>
      <c r="AV60" s="9">
        <f t="shared" si="22"/>
        <v>2.1716655059516938E-2</v>
      </c>
      <c r="AW60" s="9">
        <f t="shared" si="23"/>
        <v>2.7602276901766688E-2</v>
      </c>
      <c r="AX60" s="9">
        <f t="shared" si="24"/>
        <v>1.2710607214166511E-2</v>
      </c>
      <c r="AY60" s="9">
        <f t="shared" si="25"/>
        <v>2.9881641062524111E-2</v>
      </c>
      <c r="AZ60" s="9">
        <f t="shared" si="26"/>
        <v>9.1384526430906745E-3</v>
      </c>
      <c r="BA60" s="27">
        <f t="shared" si="27"/>
        <v>1</v>
      </c>
    </row>
    <row r="61" spans="1:53" ht="15.75" customHeight="1" x14ac:dyDescent="0.2">
      <c r="A61" s="5">
        <v>58</v>
      </c>
      <c r="B61" s="6" t="s">
        <v>36</v>
      </c>
      <c r="C61" s="6" t="s">
        <v>433</v>
      </c>
      <c r="D61" s="7">
        <v>20019480.924598623</v>
      </c>
      <c r="E61" s="7">
        <v>3268301.1739288117</v>
      </c>
      <c r="F61" s="7">
        <v>3617163.7029174068</v>
      </c>
      <c r="G61" s="7">
        <v>1274227.9071455891</v>
      </c>
      <c r="H61" s="7">
        <v>6599063.820448528</v>
      </c>
      <c r="I61" s="7">
        <v>3930752.4014745574</v>
      </c>
      <c r="J61" s="7">
        <v>2173215.452604807</v>
      </c>
      <c r="K61" s="7">
        <v>1049630.3462605239</v>
      </c>
      <c r="L61" s="7">
        <v>329728.29170800571</v>
      </c>
      <c r="M61" s="7">
        <v>4894203.6827423563</v>
      </c>
      <c r="N61" s="7">
        <v>2462335.7709848126</v>
      </c>
      <c r="O61" s="7">
        <v>4895262.4536406212</v>
      </c>
      <c r="P61" s="7">
        <v>1003365.7525385572</v>
      </c>
      <c r="Q61" s="7">
        <v>4257880.1666762419</v>
      </c>
      <c r="R61" s="7">
        <v>1592911.4119214092</v>
      </c>
      <c r="S61" s="7">
        <v>1118415.0517393996</v>
      </c>
      <c r="T61" s="7">
        <v>624497.6910336474</v>
      </c>
      <c r="U61" s="7">
        <v>534456.64591560734</v>
      </c>
      <c r="V61" s="7">
        <v>24281587.517509867</v>
      </c>
      <c r="W61" s="7">
        <v>545285.84398479923</v>
      </c>
      <c r="X61" s="7">
        <v>2253167.4158291635</v>
      </c>
      <c r="Y61" s="7">
        <v>1858764.3959615065</v>
      </c>
      <c r="Z61" s="7">
        <v>6701515.6282559503</v>
      </c>
      <c r="AA61" s="7">
        <v>1010921.2901791512</v>
      </c>
      <c r="AB61" s="39">
        <f t="shared" si="2"/>
        <v>100296134.73999995</v>
      </c>
      <c r="AC61" s="9">
        <f t="shared" si="3"/>
        <v>0.1996037133085497</v>
      </c>
      <c r="AD61" s="9">
        <f t="shared" si="4"/>
        <v>3.2586511757420229E-2</v>
      </c>
      <c r="AE61" s="9">
        <f t="shared" si="5"/>
        <v>3.6064836519316183E-2</v>
      </c>
      <c r="AF61" s="9">
        <f t="shared" si="6"/>
        <v>1.2704656170936201E-2</v>
      </c>
      <c r="AG61" s="9">
        <f t="shared" si="7"/>
        <v>6.5795794000989546E-2</v>
      </c>
      <c r="AH61" s="9">
        <f t="shared" si="8"/>
        <v>3.9191464473325319E-2</v>
      </c>
      <c r="AI61" s="9">
        <f t="shared" si="9"/>
        <v>2.1667988085866768E-2</v>
      </c>
      <c r="AJ61" s="9">
        <f t="shared" si="10"/>
        <v>1.0465312038011291E-2</v>
      </c>
      <c r="AK61" s="9">
        <f t="shared" si="11"/>
        <v>3.2875473472907821E-3</v>
      </c>
      <c r="AL61" s="42">
        <f t="shared" si="12"/>
        <v>4.8797530387683599E-2</v>
      </c>
      <c r="AM61" s="9">
        <f t="shared" si="13"/>
        <v>2.4550654692406484E-2</v>
      </c>
      <c r="AN61" s="9">
        <f t="shared" si="14"/>
        <v>4.8808086835357374E-2</v>
      </c>
      <c r="AO61" s="9">
        <f t="shared" si="15"/>
        <v>1.0004032110904433E-2</v>
      </c>
      <c r="AP61" s="42">
        <f t="shared" si="16"/>
        <v>4.245308333879512E-2</v>
      </c>
      <c r="AQ61" s="9">
        <f t="shared" si="17"/>
        <v>1.5882081757694365E-2</v>
      </c>
      <c r="AR61" s="9">
        <f t="shared" si="18"/>
        <v>1.1151128153030956E-2</v>
      </c>
      <c r="AS61" s="9">
        <f t="shared" si="19"/>
        <v>6.2265379683130121E-3</v>
      </c>
      <c r="AT61" s="9">
        <f t="shared" si="20"/>
        <v>5.3287860723754904E-3</v>
      </c>
      <c r="AU61" s="42">
        <f t="shared" si="21"/>
        <v>0.24209893612007682</v>
      </c>
      <c r="AV61" s="9">
        <f t="shared" si="22"/>
        <v>5.4367583097629504E-3</v>
      </c>
      <c r="AW61" s="9">
        <f t="shared" si="23"/>
        <v>2.2465147053474223E-2</v>
      </c>
      <c r="AX61" s="9">
        <f t="shared" si="24"/>
        <v>1.8532762013013019E-2</v>
      </c>
      <c r="AY61" s="9">
        <f t="shared" si="25"/>
        <v>6.6817287083180701E-2</v>
      </c>
      <c r="AZ61" s="9">
        <f t="shared" si="26"/>
        <v>1.0079364402225335E-2</v>
      </c>
      <c r="BA61" s="27">
        <f t="shared" si="27"/>
        <v>1</v>
      </c>
    </row>
    <row r="62" spans="1:53" ht="15.75" customHeight="1" x14ac:dyDescent="0.2">
      <c r="A62" s="5">
        <v>59</v>
      </c>
      <c r="B62" s="6" t="s">
        <v>300</v>
      </c>
      <c r="C62" s="6" t="s">
        <v>422</v>
      </c>
      <c r="D62" s="7">
        <v>3817742.082720283</v>
      </c>
      <c r="E62" s="7">
        <v>2860806.2998172892</v>
      </c>
      <c r="F62" s="7">
        <v>2883601.9228463657</v>
      </c>
      <c r="G62" s="7">
        <v>2866040.658732472</v>
      </c>
      <c r="H62" s="7">
        <v>2862613.5529422751</v>
      </c>
      <c r="I62" s="7">
        <v>2862288.9914743644</v>
      </c>
      <c r="J62" s="7">
        <v>3110938.0333957379</v>
      </c>
      <c r="K62" s="7">
        <v>3044430.6709307753</v>
      </c>
      <c r="L62" s="7">
        <v>3018347.1852270039</v>
      </c>
      <c r="M62" s="7">
        <v>3589025.3927737153</v>
      </c>
      <c r="N62" s="7">
        <v>2862216.9419481182</v>
      </c>
      <c r="O62" s="7">
        <v>3173644.0047151987</v>
      </c>
      <c r="P62" s="7">
        <v>2978437.1885263203</v>
      </c>
      <c r="Q62" s="7">
        <v>3132683.8986489791</v>
      </c>
      <c r="R62" s="7">
        <v>2933262.5286478898</v>
      </c>
      <c r="S62" s="7">
        <v>3041248.986827841</v>
      </c>
      <c r="T62" s="7">
        <v>3155331.2309027016</v>
      </c>
      <c r="U62" s="7">
        <v>2860476.9077821942</v>
      </c>
      <c r="V62" s="7">
        <v>25428855.004119102</v>
      </c>
      <c r="W62" s="7">
        <v>3037254.7148503275</v>
      </c>
      <c r="X62" s="7">
        <v>2955625.4622863485</v>
      </c>
      <c r="Y62" s="7">
        <v>3047087.3760242774</v>
      </c>
      <c r="Z62" s="7">
        <v>2862915.936238254</v>
      </c>
      <c r="AA62" s="7">
        <v>2860199.8176223109</v>
      </c>
      <c r="AB62" s="39">
        <f t="shared" si="2"/>
        <v>95245074.790000141</v>
      </c>
      <c r="AC62" s="9">
        <f t="shared" si="3"/>
        <v>4.008335434811492E-2</v>
      </c>
      <c r="AD62" s="9">
        <f t="shared" si="4"/>
        <v>3.0036264931545285E-2</v>
      </c>
      <c r="AE62" s="9">
        <f t="shared" si="5"/>
        <v>3.027560143350444E-2</v>
      </c>
      <c r="AF62" s="9">
        <f t="shared" si="6"/>
        <v>3.0091221672633721E-2</v>
      </c>
      <c r="AG62" s="9">
        <f t="shared" si="7"/>
        <v>3.0055239698786224E-2</v>
      </c>
      <c r="AH62" s="9">
        <f t="shared" si="8"/>
        <v>3.005183205310348E-2</v>
      </c>
      <c r="AI62" s="9">
        <f t="shared" si="9"/>
        <v>3.2662455672955781E-2</v>
      </c>
      <c r="AJ62" s="9">
        <f t="shared" si="10"/>
        <v>3.1964179540446037E-2</v>
      </c>
      <c r="AK62" s="9">
        <f t="shared" si="11"/>
        <v>3.1690323010213045E-2</v>
      </c>
      <c r="AL62" s="42">
        <f t="shared" si="12"/>
        <v>3.7682005087264943E-2</v>
      </c>
      <c r="AM62" s="9">
        <f t="shared" si="13"/>
        <v>3.0051075588515625E-2</v>
      </c>
      <c r="AN62" s="9">
        <f t="shared" si="14"/>
        <v>3.332082012337715E-2</v>
      </c>
      <c r="AO62" s="9">
        <f t="shared" si="15"/>
        <v>3.127129875317216E-2</v>
      </c>
      <c r="AP62" s="42">
        <f t="shared" si="16"/>
        <v>3.2890770525993457E-2</v>
      </c>
      <c r="AQ62" s="9">
        <f t="shared" si="17"/>
        <v>3.0796999583603199E-2</v>
      </c>
      <c r="AR62" s="9">
        <f t="shared" si="18"/>
        <v>3.1930774305477728E-2</v>
      </c>
      <c r="AS62" s="9">
        <f t="shared" si="19"/>
        <v>3.3128550088912127E-2</v>
      </c>
      <c r="AT62" s="9">
        <f t="shared" si="20"/>
        <v>3.0032806568623935E-2</v>
      </c>
      <c r="AU62" s="42">
        <f t="shared" si="21"/>
        <v>0.26698341158517203</v>
      </c>
      <c r="AV62" s="9">
        <f t="shared" si="22"/>
        <v>3.1888837523063304E-2</v>
      </c>
      <c r="AW62" s="9">
        <f t="shared" si="23"/>
        <v>3.1031793179889047E-2</v>
      </c>
      <c r="AX62" s="9">
        <f t="shared" si="24"/>
        <v>3.1992072899754746E-2</v>
      </c>
      <c r="AY62" s="9">
        <f t="shared" si="25"/>
        <v>3.0058414490728436E-2</v>
      </c>
      <c r="AZ62" s="9">
        <f t="shared" si="26"/>
        <v>3.0029897335149193E-2</v>
      </c>
      <c r="BA62" s="27">
        <f t="shared" si="27"/>
        <v>1</v>
      </c>
    </row>
    <row r="63" spans="1:53" ht="15.75" customHeight="1" x14ac:dyDescent="0.2">
      <c r="A63" s="5">
        <v>60</v>
      </c>
      <c r="B63" s="6" t="s">
        <v>326</v>
      </c>
      <c r="C63" s="6" t="s">
        <v>422</v>
      </c>
      <c r="D63" s="7">
        <v>1878835.4710147947</v>
      </c>
      <c r="E63" s="7">
        <v>593178.74560322799</v>
      </c>
      <c r="F63" s="7">
        <v>569459.0679878958</v>
      </c>
      <c r="G63" s="7">
        <v>473301.28757108538</v>
      </c>
      <c r="H63" s="7">
        <v>984272.18595935777</v>
      </c>
      <c r="I63" s="7">
        <v>1338134.7038639421</v>
      </c>
      <c r="J63" s="7">
        <v>8437126.7481759898</v>
      </c>
      <c r="K63" s="7">
        <v>2484096.870498267</v>
      </c>
      <c r="L63" s="7">
        <v>309392.55365475034</v>
      </c>
      <c r="M63" s="7">
        <v>3357280.0311076739</v>
      </c>
      <c r="N63" s="7">
        <v>1338554.2895435828</v>
      </c>
      <c r="O63" s="7">
        <v>7432699.7798642879</v>
      </c>
      <c r="P63" s="7">
        <v>1664267.3696875873</v>
      </c>
      <c r="Q63" s="7">
        <v>5145858.9836476492</v>
      </c>
      <c r="R63" s="7">
        <v>2723487.7329044538</v>
      </c>
      <c r="S63" s="7">
        <v>842757.98661183484</v>
      </c>
      <c r="T63" s="7">
        <v>2064840.937686878</v>
      </c>
      <c r="U63" s="7">
        <v>2133739.6587947612</v>
      </c>
      <c r="V63" s="7">
        <v>44884081.380244307</v>
      </c>
      <c r="W63" s="7">
        <v>823881.29240684758</v>
      </c>
      <c r="X63" s="7">
        <v>633252.52647908439</v>
      </c>
      <c r="Y63" s="7">
        <v>914627.88820291869</v>
      </c>
      <c r="Z63" s="7">
        <v>1223964.6862786412</v>
      </c>
      <c r="AA63" s="7">
        <v>1771053.4422101758</v>
      </c>
      <c r="AB63" s="39">
        <f t="shared" si="2"/>
        <v>94022145.620000005</v>
      </c>
      <c r="AC63" s="9">
        <f t="shared" si="3"/>
        <v>1.9982903587504777E-2</v>
      </c>
      <c r="AD63" s="9">
        <f t="shared" si="4"/>
        <v>6.3089258566872081E-3</v>
      </c>
      <c r="AE63" s="9">
        <f t="shared" si="5"/>
        <v>6.05664829527952E-3</v>
      </c>
      <c r="AF63" s="9">
        <f t="shared" si="6"/>
        <v>5.0339341274339804E-3</v>
      </c>
      <c r="AG63" s="9">
        <f t="shared" si="7"/>
        <v>1.0468514406567504E-2</v>
      </c>
      <c r="AH63" s="9">
        <f t="shared" si="8"/>
        <v>1.4232122603031722E-2</v>
      </c>
      <c r="AI63" s="9">
        <f t="shared" si="9"/>
        <v>8.9735526588336847E-2</v>
      </c>
      <c r="AJ63" s="9">
        <f t="shared" si="10"/>
        <v>2.6420338039699662E-2</v>
      </c>
      <c r="AK63" s="9">
        <f t="shared" si="11"/>
        <v>3.2906348989863686E-3</v>
      </c>
      <c r="AL63" s="42">
        <f t="shared" si="12"/>
        <v>3.5707332660503834E-2</v>
      </c>
      <c r="AM63" s="9">
        <f t="shared" si="13"/>
        <v>1.4236585229117034E-2</v>
      </c>
      <c r="AN63" s="9">
        <f t="shared" si="14"/>
        <v>7.905265010547935E-2</v>
      </c>
      <c r="AO63" s="9">
        <f t="shared" si="15"/>
        <v>1.7700801855914796E-2</v>
      </c>
      <c r="AP63" s="42">
        <f t="shared" si="16"/>
        <v>5.4730286675706785E-2</v>
      </c>
      <c r="AQ63" s="9">
        <f t="shared" si="17"/>
        <v>2.8966449499160597E-2</v>
      </c>
      <c r="AR63" s="9">
        <f t="shared" si="18"/>
        <v>8.9633987934919744E-3</v>
      </c>
      <c r="AS63" s="9">
        <f t="shared" si="19"/>
        <v>2.1961219073133486E-2</v>
      </c>
      <c r="AT63" s="9">
        <f t="shared" si="20"/>
        <v>2.2694011551475175E-2</v>
      </c>
      <c r="AU63" s="42">
        <f t="shared" si="21"/>
        <v>0.47737776121008613</v>
      </c>
      <c r="AV63" s="9">
        <f t="shared" si="22"/>
        <v>8.7626301971095947E-3</v>
      </c>
      <c r="AW63" s="9">
        <f t="shared" si="23"/>
        <v>6.7351422614671912E-3</v>
      </c>
      <c r="AX63" s="9">
        <f t="shared" si="24"/>
        <v>9.7277921299464883E-3</v>
      </c>
      <c r="AY63" s="9">
        <f t="shared" si="25"/>
        <v>1.3017834024182112E-2</v>
      </c>
      <c r="AZ63" s="9">
        <f t="shared" si="26"/>
        <v>1.8836556329697763E-2</v>
      </c>
      <c r="BA63" s="27">
        <f t="shared" si="27"/>
        <v>1</v>
      </c>
    </row>
    <row r="64" spans="1:53" ht="15.75" customHeight="1" x14ac:dyDescent="0.2">
      <c r="A64" s="5">
        <v>61</v>
      </c>
      <c r="B64" s="6" t="s">
        <v>378</v>
      </c>
      <c r="C64" s="6" t="s">
        <v>422</v>
      </c>
      <c r="D64" s="7">
        <v>2283877.2999997186</v>
      </c>
      <c r="E64" s="7">
        <v>274249.8711406166</v>
      </c>
      <c r="F64" s="7">
        <v>525471.25821402599</v>
      </c>
      <c r="G64" s="7">
        <v>310435.93323347904</v>
      </c>
      <c r="H64" s="7">
        <v>809304.8180498064</v>
      </c>
      <c r="I64" s="7">
        <v>731671.10303993558</v>
      </c>
      <c r="J64" s="7">
        <v>965316.66220812604</v>
      </c>
      <c r="K64" s="7">
        <v>998749.34120493918</v>
      </c>
      <c r="L64" s="7">
        <v>147433.06085701226</v>
      </c>
      <c r="M64" s="7">
        <v>38205354.199067973</v>
      </c>
      <c r="N64" s="7">
        <v>729477.96865868731</v>
      </c>
      <c r="O64" s="7">
        <v>805226.31436428218</v>
      </c>
      <c r="P64" s="7">
        <v>1289797.9582603718</v>
      </c>
      <c r="Q64" s="7">
        <v>2501054.2854483854</v>
      </c>
      <c r="R64" s="7">
        <v>313546.43770614057</v>
      </c>
      <c r="S64" s="7">
        <v>496733.96671139495</v>
      </c>
      <c r="T64" s="7">
        <v>203694.08482287187</v>
      </c>
      <c r="U64" s="7">
        <v>125345.72585526141</v>
      </c>
      <c r="V64" s="7">
        <v>35942101.685567193</v>
      </c>
      <c r="W64" s="7">
        <v>461002.80147965054</v>
      </c>
      <c r="X64" s="7">
        <v>638568.78246736003</v>
      </c>
      <c r="Y64" s="7">
        <v>4062436.7612074772</v>
      </c>
      <c r="Z64" s="7">
        <v>839287.22197822272</v>
      </c>
      <c r="AA64" s="7">
        <v>136461.11845707532</v>
      </c>
      <c r="AB64" s="39">
        <f t="shared" si="2"/>
        <v>93796598.660000011</v>
      </c>
      <c r="AC64" s="9">
        <f t="shared" si="3"/>
        <v>2.4349255011671213E-2</v>
      </c>
      <c r="AD64" s="9">
        <f t="shared" si="4"/>
        <v>2.9238786380168785E-3</v>
      </c>
      <c r="AE64" s="9">
        <f t="shared" si="5"/>
        <v>5.6022421465280236E-3</v>
      </c>
      <c r="AF64" s="9">
        <f t="shared" si="6"/>
        <v>3.3096715410626705E-3</v>
      </c>
      <c r="AG64" s="9">
        <f t="shared" si="7"/>
        <v>8.6282960108545834E-3</v>
      </c>
      <c r="AH64" s="9">
        <f t="shared" si="8"/>
        <v>7.8006144518325705E-3</v>
      </c>
      <c r="AI64" s="9">
        <f t="shared" si="9"/>
        <v>1.0291595601534214E-2</v>
      </c>
      <c r="AJ64" s="9">
        <f t="shared" si="10"/>
        <v>1.0648033675776139E-2</v>
      </c>
      <c r="AK64" s="9">
        <f t="shared" si="11"/>
        <v>1.5718380299848309E-3</v>
      </c>
      <c r="AL64" s="42">
        <f t="shared" si="12"/>
        <v>0.40732131809552302</v>
      </c>
      <c r="AM64" s="9">
        <f t="shared" si="13"/>
        <v>7.7772326404174459E-3</v>
      </c>
      <c r="AN64" s="9">
        <f t="shared" si="14"/>
        <v>8.5848135845855E-3</v>
      </c>
      <c r="AO64" s="9">
        <f t="shared" si="15"/>
        <v>1.3751009915996155E-2</v>
      </c>
      <c r="AP64" s="42">
        <f t="shared" si="16"/>
        <v>2.6664658646251865E-2</v>
      </c>
      <c r="AQ64" s="9">
        <f t="shared" si="17"/>
        <v>3.3428337720720984E-3</v>
      </c>
      <c r="AR64" s="9">
        <f t="shared" si="18"/>
        <v>5.295863323487757E-3</v>
      </c>
      <c r="AS64" s="9">
        <f t="shared" si="19"/>
        <v>2.1716574772741534E-3</v>
      </c>
      <c r="AT64" s="9">
        <f t="shared" si="20"/>
        <v>1.3363568364522761E-3</v>
      </c>
      <c r="AU64" s="42">
        <f t="shared" si="21"/>
        <v>0.38319195151044283</v>
      </c>
      <c r="AV64" s="9">
        <f t="shared" si="22"/>
        <v>4.9149202430114058E-3</v>
      </c>
      <c r="AW64" s="9">
        <f t="shared" si="23"/>
        <v>6.808016405606407E-3</v>
      </c>
      <c r="AX64" s="9">
        <f t="shared" si="24"/>
        <v>4.3311130885814543E-2</v>
      </c>
      <c r="AY64" s="9">
        <f t="shared" si="25"/>
        <v>8.9479494349312752E-3</v>
      </c>
      <c r="AZ64" s="9">
        <f t="shared" si="26"/>
        <v>1.4548621208720844E-3</v>
      </c>
      <c r="BA64" s="27">
        <f t="shared" si="27"/>
        <v>1</v>
      </c>
    </row>
    <row r="65" spans="1:53" ht="15.75" customHeight="1" x14ac:dyDescent="0.2">
      <c r="A65" s="5">
        <v>62</v>
      </c>
      <c r="B65" s="6" t="s">
        <v>47</v>
      </c>
      <c r="C65" s="6" t="s">
        <v>428</v>
      </c>
      <c r="D65" s="7"/>
      <c r="E65" s="7"/>
      <c r="F65" s="7"/>
      <c r="G65" s="7"/>
      <c r="H65" s="7"/>
      <c r="I65" s="7"/>
      <c r="J65" s="7"/>
      <c r="K65" s="7"/>
      <c r="L65" s="7"/>
      <c r="M65" s="7">
        <v>91592315.709999993</v>
      </c>
      <c r="N65" s="7"/>
      <c r="O65" s="7"/>
      <c r="P65" s="7"/>
      <c r="Q65" s="7"/>
      <c r="R65" s="7"/>
      <c r="S65" s="7"/>
      <c r="T65" s="7"/>
      <c r="U65" s="7"/>
      <c r="V65" s="7">
        <v>0</v>
      </c>
      <c r="W65" s="7"/>
      <c r="X65" s="7"/>
      <c r="Y65" s="7"/>
      <c r="Z65" s="7"/>
      <c r="AA65" s="7"/>
      <c r="AB65" s="39">
        <f t="shared" si="2"/>
        <v>91592315.709999993</v>
      </c>
      <c r="AC65" s="9">
        <f t="shared" si="3"/>
        <v>0</v>
      </c>
      <c r="AD65" s="9">
        <f t="shared" si="4"/>
        <v>0</v>
      </c>
      <c r="AE65" s="9">
        <f t="shared" si="5"/>
        <v>0</v>
      </c>
      <c r="AF65" s="9">
        <f t="shared" si="6"/>
        <v>0</v>
      </c>
      <c r="AG65" s="9">
        <f t="shared" si="7"/>
        <v>0</v>
      </c>
      <c r="AH65" s="9">
        <f t="shared" si="8"/>
        <v>0</v>
      </c>
      <c r="AI65" s="9">
        <f t="shared" si="9"/>
        <v>0</v>
      </c>
      <c r="AJ65" s="9">
        <f t="shared" si="10"/>
        <v>0</v>
      </c>
      <c r="AK65" s="9">
        <f t="shared" si="11"/>
        <v>0</v>
      </c>
      <c r="AL65" s="42">
        <f t="shared" si="12"/>
        <v>1</v>
      </c>
      <c r="AM65" s="9">
        <f t="shared" si="13"/>
        <v>0</v>
      </c>
      <c r="AN65" s="9">
        <f t="shared" si="14"/>
        <v>0</v>
      </c>
      <c r="AO65" s="9">
        <f t="shared" si="15"/>
        <v>0</v>
      </c>
      <c r="AP65" s="42">
        <f t="shared" si="16"/>
        <v>0</v>
      </c>
      <c r="AQ65" s="9">
        <f t="shared" si="17"/>
        <v>0</v>
      </c>
      <c r="AR65" s="9">
        <f t="shared" si="18"/>
        <v>0</v>
      </c>
      <c r="AS65" s="9">
        <f t="shared" si="19"/>
        <v>0</v>
      </c>
      <c r="AT65" s="9">
        <f t="shared" si="20"/>
        <v>0</v>
      </c>
      <c r="AU65" s="42">
        <f t="shared" si="21"/>
        <v>0</v>
      </c>
      <c r="AV65" s="9">
        <f t="shared" si="22"/>
        <v>0</v>
      </c>
      <c r="AW65" s="9">
        <f t="shared" si="23"/>
        <v>0</v>
      </c>
      <c r="AX65" s="9">
        <f t="shared" si="24"/>
        <v>0</v>
      </c>
      <c r="AY65" s="9">
        <f t="shared" si="25"/>
        <v>0</v>
      </c>
      <c r="AZ65" s="9">
        <f t="shared" si="26"/>
        <v>0</v>
      </c>
      <c r="BA65" s="27">
        <f t="shared" si="27"/>
        <v>1</v>
      </c>
    </row>
    <row r="66" spans="1:53" ht="15.75" customHeight="1" x14ac:dyDescent="0.2">
      <c r="A66" s="5">
        <v>63</v>
      </c>
      <c r="B66" s="6" t="s">
        <v>379</v>
      </c>
      <c r="C66" s="6" t="s">
        <v>432</v>
      </c>
      <c r="D66" s="7">
        <v>90384614.271077007</v>
      </c>
      <c r="E66" s="7">
        <v>2200.5336682974753</v>
      </c>
      <c r="F66" s="7">
        <v>900.19017936020589</v>
      </c>
      <c r="G66" s="7">
        <v>952.97528508739038</v>
      </c>
      <c r="H66" s="7">
        <v>12056.467307992565</v>
      </c>
      <c r="I66" s="7">
        <v>3252.4065099399363</v>
      </c>
      <c r="J66" s="7">
        <v>7038.3507699386882</v>
      </c>
      <c r="K66" s="7">
        <v>3723.2074834330497</v>
      </c>
      <c r="L66" s="7">
        <v>141.15774578930618</v>
      </c>
      <c r="M66" s="7">
        <v>49899.571314954912</v>
      </c>
      <c r="N66" s="7">
        <v>4419.2983013381727</v>
      </c>
      <c r="O66" s="7">
        <v>20385.324554655446</v>
      </c>
      <c r="P66" s="7">
        <v>8701.9759607664237</v>
      </c>
      <c r="Q66" s="7">
        <v>18669.143557549112</v>
      </c>
      <c r="R66" s="7">
        <v>552.52388207328943</v>
      </c>
      <c r="S66" s="7">
        <v>695.60775272532396</v>
      </c>
      <c r="T66" s="7">
        <v>505.74646225107625</v>
      </c>
      <c r="U66" s="7">
        <v>369.54161659548237</v>
      </c>
      <c r="V66" s="7">
        <v>48895.570033838318</v>
      </c>
      <c r="W66" s="7">
        <v>2259.8997174522574</v>
      </c>
      <c r="X66" s="7">
        <v>1468.2606720486026</v>
      </c>
      <c r="Y66" s="7">
        <v>646.07872171771544</v>
      </c>
      <c r="Z66" s="7">
        <v>10753.576768067405</v>
      </c>
      <c r="AA66" s="7">
        <v>427.60065711306078</v>
      </c>
      <c r="AB66" s="39">
        <f t="shared" si="2"/>
        <v>90583529.279999986</v>
      </c>
      <c r="AC66" s="9">
        <f t="shared" si="3"/>
        <v>0.99780407088900103</v>
      </c>
      <c r="AD66" s="9">
        <f t="shared" si="4"/>
        <v>2.4292867431732238E-5</v>
      </c>
      <c r="AE66" s="9">
        <f t="shared" si="5"/>
        <v>9.9376805752142368E-6</v>
      </c>
      <c r="AF66" s="9">
        <f t="shared" si="6"/>
        <v>1.052040357294622E-5</v>
      </c>
      <c r="AG66" s="9">
        <f t="shared" si="7"/>
        <v>1.3309778724480018E-4</v>
      </c>
      <c r="AH66" s="9">
        <f t="shared" si="8"/>
        <v>3.5905053995925924E-5</v>
      </c>
      <c r="AI66" s="9">
        <f t="shared" si="9"/>
        <v>7.7700116410596635E-5</v>
      </c>
      <c r="AJ66" s="9">
        <f t="shared" si="10"/>
        <v>4.1102477603012756E-5</v>
      </c>
      <c r="AK66" s="9">
        <f t="shared" si="11"/>
        <v>1.5583158098530008E-6</v>
      </c>
      <c r="AL66" s="42">
        <f t="shared" si="12"/>
        <v>5.5086804092951459E-4</v>
      </c>
      <c r="AM66" s="9">
        <f t="shared" si="13"/>
        <v>4.8786996228396161E-5</v>
      </c>
      <c r="AN66" s="9">
        <f t="shared" si="14"/>
        <v>2.2504449447584439E-4</v>
      </c>
      <c r="AO66" s="9">
        <f t="shared" si="15"/>
        <v>9.6065764161915246E-5</v>
      </c>
      <c r="AP66" s="42">
        <f t="shared" si="16"/>
        <v>2.0609865508597585E-4</v>
      </c>
      <c r="AQ66" s="9">
        <f t="shared" si="17"/>
        <v>6.0996064788489278E-6</v>
      </c>
      <c r="AR66" s="9">
        <f t="shared" si="18"/>
        <v>7.6791858106472324E-6</v>
      </c>
      <c r="AS66" s="9">
        <f t="shared" si="19"/>
        <v>5.5832055371543186E-6</v>
      </c>
      <c r="AT66" s="9">
        <f t="shared" si="20"/>
        <v>4.0795674393873914E-6</v>
      </c>
      <c r="AU66" s="42">
        <f t="shared" si="21"/>
        <v>5.3978433411110214E-4</v>
      </c>
      <c r="AV66" s="9">
        <f t="shared" si="22"/>
        <v>2.4948240981721413E-5</v>
      </c>
      <c r="AW66" s="9">
        <f t="shared" si="23"/>
        <v>1.6208914398887095E-5</v>
      </c>
      <c r="AX66" s="9">
        <f t="shared" si="24"/>
        <v>7.1324083622381418E-6</v>
      </c>
      <c r="AY66" s="9">
        <f t="shared" si="25"/>
        <v>1.1871448213093301E-4</v>
      </c>
      <c r="AZ66" s="9">
        <f t="shared" si="26"/>
        <v>4.7205122223855665E-6</v>
      </c>
      <c r="BA66" s="27">
        <f t="shared" si="27"/>
        <v>1</v>
      </c>
    </row>
    <row r="67" spans="1:53" ht="15.75" customHeight="1" x14ac:dyDescent="0.2">
      <c r="A67" s="5">
        <v>64</v>
      </c>
      <c r="B67" s="6" t="s">
        <v>211</v>
      </c>
      <c r="C67" s="6" t="s">
        <v>432</v>
      </c>
      <c r="D67" s="7">
        <v>8609328.8518705033</v>
      </c>
      <c r="E67" s="7">
        <v>1222883.9790049784</v>
      </c>
      <c r="F67" s="7">
        <v>4027766.0770350858</v>
      </c>
      <c r="G67" s="7">
        <v>881459.03854553762</v>
      </c>
      <c r="H67" s="7">
        <v>7546374.8332920577</v>
      </c>
      <c r="I67" s="7">
        <v>2133031.5011268258</v>
      </c>
      <c r="J67" s="7">
        <v>2850895.7395709204</v>
      </c>
      <c r="K67" s="7">
        <v>1299800.0706967707</v>
      </c>
      <c r="L67" s="7">
        <v>47527.83741042285</v>
      </c>
      <c r="M67" s="7">
        <v>8708620.8868717924</v>
      </c>
      <c r="N67" s="7">
        <v>3657332.8347048992</v>
      </c>
      <c r="O67" s="7">
        <v>11113066.679084849</v>
      </c>
      <c r="P67" s="7">
        <v>1596120.3285219942</v>
      </c>
      <c r="Q67" s="7">
        <v>14062153.506461913</v>
      </c>
      <c r="R67" s="7">
        <v>2980179.0013883994</v>
      </c>
      <c r="S67" s="7">
        <v>175579.12706933942</v>
      </c>
      <c r="T67" s="7">
        <v>150273.11590397984</v>
      </c>
      <c r="U67" s="7">
        <v>107987.10840603327</v>
      </c>
      <c r="V67" s="7">
        <v>13655901.74752002</v>
      </c>
      <c r="W67" s="7">
        <v>2391354.6078222813</v>
      </c>
      <c r="X67" s="7">
        <v>329969.69810297911</v>
      </c>
      <c r="Y67" s="7">
        <v>162478.63955023032</v>
      </c>
      <c r="Z67" s="7">
        <v>1208269.4229521232</v>
      </c>
      <c r="AA67" s="7">
        <v>1163037.8370860638</v>
      </c>
      <c r="AB67" s="39">
        <f t="shared" si="2"/>
        <v>90081392.470000014</v>
      </c>
      <c r="AC67" s="9">
        <f t="shared" si="3"/>
        <v>9.5572777194110156E-2</v>
      </c>
      <c r="AD67" s="9">
        <f t="shared" si="4"/>
        <v>1.3575322777256557E-2</v>
      </c>
      <c r="AE67" s="9">
        <f t="shared" si="5"/>
        <v>4.4712520161990843E-2</v>
      </c>
      <c r="AF67" s="9">
        <f t="shared" si="6"/>
        <v>9.785140020333186E-3</v>
      </c>
      <c r="AG67" s="9">
        <f t="shared" si="7"/>
        <v>8.3772848380482601E-2</v>
      </c>
      <c r="AH67" s="9">
        <f t="shared" si="8"/>
        <v>2.3678935711803007E-2</v>
      </c>
      <c r="AI67" s="9">
        <f t="shared" si="9"/>
        <v>3.164799812037053E-2</v>
      </c>
      <c r="AJ67" s="9">
        <f t="shared" si="10"/>
        <v>1.4429173828875323E-2</v>
      </c>
      <c r="AK67" s="9">
        <f t="shared" si="11"/>
        <v>5.2760993260901406E-4</v>
      </c>
      <c r="AL67" s="42">
        <f t="shared" si="12"/>
        <v>9.6675025197596076E-2</v>
      </c>
      <c r="AM67" s="9">
        <f t="shared" si="13"/>
        <v>4.0600314165024791E-2</v>
      </c>
      <c r="AN67" s="9">
        <f t="shared" si="14"/>
        <v>0.12336695042525964</v>
      </c>
      <c r="AO67" s="9">
        <f t="shared" si="15"/>
        <v>1.7718646268190773E-2</v>
      </c>
      <c r="AP67" s="42">
        <f t="shared" si="16"/>
        <v>0.15610497485532387</v>
      </c>
      <c r="AQ67" s="9">
        <f t="shared" si="17"/>
        <v>3.3083180884230831E-2</v>
      </c>
      <c r="AR67" s="9">
        <f t="shared" si="18"/>
        <v>1.9491164851588288E-3</v>
      </c>
      <c r="AS67" s="9">
        <f t="shared" si="19"/>
        <v>1.6681926398287592E-3</v>
      </c>
      <c r="AT67" s="9">
        <f t="shared" si="20"/>
        <v>1.1987726371125583E-3</v>
      </c>
      <c r="AU67" s="42">
        <f t="shared" si="21"/>
        <v>0.15159514493592971</v>
      </c>
      <c r="AV67" s="9">
        <f t="shared" si="22"/>
        <v>2.654659905061613E-2</v>
      </c>
      <c r="AW67" s="9">
        <f t="shared" si="23"/>
        <v>3.6630172897568116E-3</v>
      </c>
      <c r="AX67" s="9">
        <f t="shared" si="24"/>
        <v>1.803687033416373E-3</v>
      </c>
      <c r="AY67" s="9">
        <f t="shared" si="25"/>
        <v>1.3413085542105886E-2</v>
      </c>
      <c r="AZ67" s="9">
        <f t="shared" si="26"/>
        <v>1.29109664626176E-2</v>
      </c>
      <c r="BA67" s="27">
        <f t="shared" si="27"/>
        <v>1</v>
      </c>
    </row>
    <row r="68" spans="1:53" ht="15.75" customHeight="1" x14ac:dyDescent="0.2">
      <c r="A68" s="5">
        <v>65</v>
      </c>
      <c r="B68" s="6" t="s">
        <v>349</v>
      </c>
      <c r="C68" s="6" t="s">
        <v>422</v>
      </c>
      <c r="D68" s="7">
        <v>4879.55</v>
      </c>
      <c r="E68" s="7"/>
      <c r="F68" s="7">
        <v>66619.58</v>
      </c>
      <c r="G68" s="7"/>
      <c r="H68" s="7">
        <v>3484.69</v>
      </c>
      <c r="I68" s="7"/>
      <c r="J68" s="7">
        <v>3886.92</v>
      </c>
      <c r="K68" s="7">
        <v>8611344.7799999993</v>
      </c>
      <c r="L68" s="7"/>
      <c r="M68" s="7">
        <v>29588741.309999995</v>
      </c>
      <c r="N68" s="7">
        <v>3045091.9699999997</v>
      </c>
      <c r="O68" s="7">
        <v>534.6</v>
      </c>
      <c r="P68" s="7"/>
      <c r="Q68" s="7">
        <v>11197779.879999997</v>
      </c>
      <c r="R68" s="7"/>
      <c r="S68" s="7"/>
      <c r="T68" s="7"/>
      <c r="U68" s="7"/>
      <c r="V68" s="7">
        <v>36571454.93</v>
      </c>
      <c r="W68" s="7">
        <v>31062.400000000001</v>
      </c>
      <c r="X68" s="7">
        <v>2477.9299999999998</v>
      </c>
      <c r="Y68" s="7">
        <v>0</v>
      </c>
      <c r="Z68" s="7">
        <v>24875.990000000005</v>
      </c>
      <c r="AA68" s="7"/>
      <c r="AB68" s="39">
        <f t="shared" si="2"/>
        <v>89152234.530000001</v>
      </c>
      <c r="AC68" s="9">
        <f t="shared" si="3"/>
        <v>5.4732784048817268E-5</v>
      </c>
      <c r="AD68" s="9">
        <f t="shared" si="4"/>
        <v>0</v>
      </c>
      <c r="AE68" s="9">
        <f t="shared" si="5"/>
        <v>7.4725642437579402E-4</v>
      </c>
      <c r="AF68" s="9">
        <f t="shared" si="6"/>
        <v>0</v>
      </c>
      <c r="AG68" s="9">
        <f t="shared" si="7"/>
        <v>3.908696196310583E-5</v>
      </c>
      <c r="AH68" s="9">
        <f t="shared" si="8"/>
        <v>0</v>
      </c>
      <c r="AI68" s="9">
        <f t="shared" si="9"/>
        <v>4.359868286522913E-5</v>
      </c>
      <c r="AJ68" s="9">
        <f t="shared" si="10"/>
        <v>9.6591463191001176E-2</v>
      </c>
      <c r="AK68" s="9">
        <f t="shared" si="11"/>
        <v>0</v>
      </c>
      <c r="AL68" s="42">
        <f t="shared" si="12"/>
        <v>0.33189006945241839</v>
      </c>
      <c r="AM68" s="9">
        <f t="shared" si="13"/>
        <v>3.4156092509103821E-2</v>
      </c>
      <c r="AN68" s="9">
        <f t="shared" si="14"/>
        <v>5.9964845841312648E-6</v>
      </c>
      <c r="AO68" s="9">
        <f t="shared" si="15"/>
        <v>0</v>
      </c>
      <c r="AP68" s="42">
        <f t="shared" si="16"/>
        <v>0.12560290764480961</v>
      </c>
      <c r="AQ68" s="9">
        <f t="shared" si="17"/>
        <v>0</v>
      </c>
      <c r="AR68" s="9">
        <f t="shared" si="18"/>
        <v>0</v>
      </c>
      <c r="AS68" s="9">
        <f t="shared" si="19"/>
        <v>0</v>
      </c>
      <c r="AT68" s="9">
        <f t="shared" si="20"/>
        <v>0</v>
      </c>
      <c r="AU68" s="42">
        <f t="shared" si="21"/>
        <v>0.41021355351102939</v>
      </c>
      <c r="AV68" s="9">
        <f t="shared" si="22"/>
        <v>3.4841975822319304E-4</v>
      </c>
      <c r="AW68" s="9">
        <f t="shared" si="23"/>
        <v>2.7794367836805803E-5</v>
      </c>
      <c r="AX68" s="9">
        <f t="shared" si="24"/>
        <v>0</v>
      </c>
      <c r="AY68" s="9">
        <f t="shared" si="25"/>
        <v>2.7902822774037323E-4</v>
      </c>
      <c r="AZ68" s="9">
        <f t="shared" si="26"/>
        <v>0</v>
      </c>
      <c r="BA68" s="27">
        <f t="shared" si="27"/>
        <v>1</v>
      </c>
    </row>
    <row r="69" spans="1:53" ht="27" customHeight="1" x14ac:dyDescent="0.2">
      <c r="A69" s="5">
        <v>66</v>
      </c>
      <c r="B69" s="6" t="s">
        <v>78</v>
      </c>
      <c r="C69" s="6" t="s">
        <v>433</v>
      </c>
      <c r="D69" s="7"/>
      <c r="E69" s="7"/>
      <c r="F69" s="7"/>
      <c r="G69" s="7"/>
      <c r="H69" s="7"/>
      <c r="I69" s="7"/>
      <c r="J69" s="7"/>
      <c r="K69" s="7"/>
      <c r="L69" s="7"/>
      <c r="M69" s="7">
        <v>82101412.12000002</v>
      </c>
      <c r="N69" s="7"/>
      <c r="O69" s="7"/>
      <c r="P69" s="7">
        <v>93767.63</v>
      </c>
      <c r="Q69" s="7"/>
      <c r="R69" s="7"/>
      <c r="S69" s="7"/>
      <c r="T69" s="7"/>
      <c r="U69" s="7"/>
      <c r="V69" s="7"/>
      <c r="W69" s="7">
        <v>2923366.7</v>
      </c>
      <c r="X69" s="7"/>
      <c r="Y69" s="7"/>
      <c r="Z69" s="7"/>
      <c r="AA69" s="7"/>
      <c r="AB69" s="39">
        <f t="shared" ref="AB69:AB132" si="28">SUM(D69:AA69)</f>
        <v>85118546.450000018</v>
      </c>
      <c r="AC69" s="9">
        <f t="shared" ref="AC69:AC132" si="29">+D69/$AB69</f>
        <v>0</v>
      </c>
      <c r="AD69" s="9">
        <f t="shared" ref="AD69:AD132" si="30">+E69/$AB69</f>
        <v>0</v>
      </c>
      <c r="AE69" s="9">
        <f t="shared" ref="AE69:AE132" si="31">+F69/$AB69</f>
        <v>0</v>
      </c>
      <c r="AF69" s="9">
        <f t="shared" ref="AF69:AF132" si="32">+G69/$AB69</f>
        <v>0</v>
      </c>
      <c r="AG69" s="9">
        <f t="shared" ref="AG69:AG132" si="33">+H69/$AB69</f>
        <v>0</v>
      </c>
      <c r="AH69" s="9">
        <f t="shared" ref="AH69:AH132" si="34">+I69/$AB69</f>
        <v>0</v>
      </c>
      <c r="AI69" s="9">
        <f t="shared" ref="AI69:AI132" si="35">+J69/$AB69</f>
        <v>0</v>
      </c>
      <c r="AJ69" s="9">
        <f t="shared" ref="AJ69:AJ132" si="36">+K69/$AB69</f>
        <v>0</v>
      </c>
      <c r="AK69" s="9">
        <f t="shared" ref="AK69:AK132" si="37">+L69/$AB69</f>
        <v>0</v>
      </c>
      <c r="AL69" s="42">
        <f t="shared" ref="AL69:AL132" si="38">+M69/$AB69</f>
        <v>0.96455373763023189</v>
      </c>
      <c r="AM69" s="9">
        <f t="shared" ref="AM69:AM132" si="39">+N69/$AB69</f>
        <v>0</v>
      </c>
      <c r="AN69" s="9">
        <f t="shared" ref="AN69:AN132" si="40">+O69/$AB69</f>
        <v>0</v>
      </c>
      <c r="AO69" s="9">
        <f t="shared" ref="AO69:AO132" si="41">+P69/$AB69</f>
        <v>1.1016122092155391E-3</v>
      </c>
      <c r="AP69" s="42">
        <f t="shared" ref="AP69:AP132" si="42">+Q69/$AB69</f>
        <v>0</v>
      </c>
      <c r="AQ69" s="9">
        <f t="shared" ref="AQ69:AQ132" si="43">+R69/$AB69</f>
        <v>0</v>
      </c>
      <c r="AR69" s="9">
        <f t="shared" ref="AR69:AR132" si="44">+S69/$AB69</f>
        <v>0</v>
      </c>
      <c r="AS69" s="9">
        <f t="shared" ref="AS69:AS132" si="45">+T69/$AB69</f>
        <v>0</v>
      </c>
      <c r="AT69" s="9">
        <f t="shared" ref="AT69:AT132" si="46">+U69/$AB69</f>
        <v>0</v>
      </c>
      <c r="AU69" s="42">
        <f t="shared" ref="AU69:AU132" si="47">+V69/$AB69</f>
        <v>0</v>
      </c>
      <c r="AV69" s="9">
        <f t="shared" ref="AV69:AV132" si="48">+W69/$AB69</f>
        <v>3.4344650160552638E-2</v>
      </c>
      <c r="AW69" s="9">
        <f t="shared" ref="AW69:AW132" si="49">+X69/$AB69</f>
        <v>0</v>
      </c>
      <c r="AX69" s="9">
        <f t="shared" ref="AX69:AX132" si="50">+Y69/$AB69</f>
        <v>0</v>
      </c>
      <c r="AY69" s="9">
        <f t="shared" ref="AY69:AY132" si="51">+Z69/$AB69</f>
        <v>0</v>
      </c>
      <c r="AZ69" s="9">
        <f t="shared" ref="AZ69:AZ132" si="52">+AA69/$AB69</f>
        <v>0</v>
      </c>
      <c r="BA69" s="27">
        <f t="shared" ref="BA69:BA132" si="53">+AB69/$AB69</f>
        <v>1</v>
      </c>
    </row>
    <row r="70" spans="1:53" ht="15.75" customHeight="1" x14ac:dyDescent="0.2">
      <c r="A70" s="5">
        <v>67</v>
      </c>
      <c r="B70" s="6" t="s">
        <v>381</v>
      </c>
      <c r="C70" s="6" t="s">
        <v>432</v>
      </c>
      <c r="D70" s="7">
        <v>78627.0085933925</v>
      </c>
      <c r="E70" s="7"/>
      <c r="F70" s="7"/>
      <c r="G70" s="7"/>
      <c r="H70" s="7"/>
      <c r="I70" s="7"/>
      <c r="J70" s="7"/>
      <c r="K70" s="7"/>
      <c r="L70" s="7"/>
      <c r="M70" s="7">
        <v>30200.496901296901</v>
      </c>
      <c r="N70" s="7"/>
      <c r="O70" s="7"/>
      <c r="P70" s="7"/>
      <c r="Q70" s="7">
        <v>94534.546626577547</v>
      </c>
      <c r="R70" s="7"/>
      <c r="S70" s="7"/>
      <c r="T70" s="7"/>
      <c r="U70" s="7"/>
      <c r="V70" s="7">
        <v>82601681.359999999</v>
      </c>
      <c r="W70" s="7"/>
      <c r="X70" s="7"/>
      <c r="Y70" s="7"/>
      <c r="Z70" s="7">
        <v>130353.71787873296</v>
      </c>
      <c r="AA70" s="7"/>
      <c r="AB70" s="39">
        <f t="shared" si="28"/>
        <v>82935397.129999995</v>
      </c>
      <c r="AC70" s="9">
        <f t="shared" si="29"/>
        <v>9.4805127019704073E-4</v>
      </c>
      <c r="AD70" s="9">
        <f t="shared" si="30"/>
        <v>0</v>
      </c>
      <c r="AE70" s="9">
        <f t="shared" si="31"/>
        <v>0</v>
      </c>
      <c r="AF70" s="9">
        <f t="shared" si="32"/>
        <v>0</v>
      </c>
      <c r="AG70" s="9">
        <f t="shared" si="33"/>
        <v>0</v>
      </c>
      <c r="AH70" s="9">
        <f t="shared" si="34"/>
        <v>0</v>
      </c>
      <c r="AI70" s="9">
        <f t="shared" si="35"/>
        <v>0</v>
      </c>
      <c r="AJ70" s="9">
        <f t="shared" si="36"/>
        <v>0</v>
      </c>
      <c r="AK70" s="9">
        <f t="shared" si="37"/>
        <v>0</v>
      </c>
      <c r="AL70" s="42">
        <f t="shared" si="38"/>
        <v>3.6414483979570357E-4</v>
      </c>
      <c r="AM70" s="9">
        <f t="shared" si="39"/>
        <v>0</v>
      </c>
      <c r="AN70" s="9">
        <f t="shared" si="40"/>
        <v>0</v>
      </c>
      <c r="AO70" s="9">
        <f t="shared" si="41"/>
        <v>0</v>
      </c>
      <c r="AP70" s="42">
        <f t="shared" si="42"/>
        <v>1.139857647011638E-3</v>
      </c>
      <c r="AQ70" s="9">
        <f t="shared" si="43"/>
        <v>0</v>
      </c>
      <c r="AR70" s="9">
        <f t="shared" si="44"/>
        <v>0</v>
      </c>
      <c r="AS70" s="9">
        <f t="shared" si="45"/>
        <v>0</v>
      </c>
      <c r="AT70" s="9">
        <f t="shared" si="46"/>
        <v>0</v>
      </c>
      <c r="AU70" s="42">
        <f t="shared" si="47"/>
        <v>0.99597619615329147</v>
      </c>
      <c r="AV70" s="9">
        <f t="shared" si="48"/>
        <v>0</v>
      </c>
      <c r="AW70" s="9">
        <f t="shared" si="49"/>
        <v>0</v>
      </c>
      <c r="AX70" s="9">
        <f t="shared" si="50"/>
        <v>0</v>
      </c>
      <c r="AY70" s="9">
        <f t="shared" si="51"/>
        <v>1.5717500897042243E-3</v>
      </c>
      <c r="AZ70" s="9">
        <f t="shared" si="52"/>
        <v>0</v>
      </c>
      <c r="BA70" s="27">
        <f t="shared" si="53"/>
        <v>1</v>
      </c>
    </row>
    <row r="71" spans="1:53" ht="15.75" customHeight="1" x14ac:dyDescent="0.2">
      <c r="A71" s="5">
        <v>68</v>
      </c>
      <c r="B71" s="6" t="s">
        <v>245</v>
      </c>
      <c r="C71" s="6" t="s">
        <v>422</v>
      </c>
      <c r="D71" s="7">
        <v>6359443.5172043154</v>
      </c>
      <c r="E71" s="7"/>
      <c r="F71" s="7"/>
      <c r="G71" s="7"/>
      <c r="H71" s="7"/>
      <c r="I71" s="7"/>
      <c r="J71" s="7">
        <v>5618120.9882789543</v>
      </c>
      <c r="K71" s="7">
        <v>2977743.5247162157</v>
      </c>
      <c r="L71" s="7"/>
      <c r="M71" s="7"/>
      <c r="N71" s="7"/>
      <c r="O71" s="7"/>
      <c r="P71" s="7"/>
      <c r="Q71" s="7">
        <v>6105519.2387332153</v>
      </c>
      <c r="R71" s="7">
        <v>6672186.4773761798</v>
      </c>
      <c r="S71" s="7">
        <v>8622621.57983936</v>
      </c>
      <c r="T71" s="7">
        <v>14539867.313207358</v>
      </c>
      <c r="U71" s="7">
        <v>5625382.52563034</v>
      </c>
      <c r="V71" s="7">
        <v>9612</v>
      </c>
      <c r="W71" s="7">
        <v>3019344.9498594501</v>
      </c>
      <c r="X71" s="7"/>
      <c r="Y71" s="7">
        <v>11599947.641225044</v>
      </c>
      <c r="Z71" s="7"/>
      <c r="AA71" s="7">
        <v>9900858.2439295854</v>
      </c>
      <c r="AB71" s="39">
        <f t="shared" si="28"/>
        <v>81050648.000000015</v>
      </c>
      <c r="AC71" s="9">
        <f t="shared" si="29"/>
        <v>7.8462586964194461E-2</v>
      </c>
      <c r="AD71" s="9">
        <f t="shared" si="30"/>
        <v>0</v>
      </c>
      <c r="AE71" s="9">
        <f t="shared" si="31"/>
        <v>0</v>
      </c>
      <c r="AF71" s="9">
        <f t="shared" si="32"/>
        <v>0</v>
      </c>
      <c r="AG71" s="9">
        <f t="shared" si="33"/>
        <v>0</v>
      </c>
      <c r="AH71" s="9">
        <f t="shared" si="34"/>
        <v>0</v>
      </c>
      <c r="AI71" s="9">
        <f t="shared" si="35"/>
        <v>6.9316176081392386E-2</v>
      </c>
      <c r="AJ71" s="9">
        <f t="shared" si="36"/>
        <v>3.6739293246812972E-2</v>
      </c>
      <c r="AK71" s="9">
        <f t="shared" si="37"/>
        <v>0</v>
      </c>
      <c r="AL71" s="42">
        <f t="shared" si="38"/>
        <v>0</v>
      </c>
      <c r="AM71" s="9">
        <f t="shared" si="39"/>
        <v>0</v>
      </c>
      <c r="AN71" s="9">
        <f t="shared" si="40"/>
        <v>0</v>
      </c>
      <c r="AO71" s="9">
        <f t="shared" si="41"/>
        <v>0</v>
      </c>
      <c r="AP71" s="42">
        <f t="shared" si="42"/>
        <v>7.5329678286263843E-2</v>
      </c>
      <c r="AQ71" s="9">
        <f t="shared" si="43"/>
        <v>8.2321198436022106E-2</v>
      </c>
      <c r="AR71" s="9">
        <f t="shared" si="44"/>
        <v>0.10638559706320125</v>
      </c>
      <c r="AS71" s="9">
        <f t="shared" si="45"/>
        <v>0.17939236356515442</v>
      </c>
      <c r="AT71" s="9">
        <f t="shared" si="46"/>
        <v>6.940576866986109E-2</v>
      </c>
      <c r="AU71" s="42">
        <f t="shared" si="47"/>
        <v>1.1859251267182957E-4</v>
      </c>
      <c r="AV71" s="9">
        <f t="shared" si="48"/>
        <v>3.7252570144281259E-2</v>
      </c>
      <c r="AW71" s="9">
        <f t="shared" si="49"/>
        <v>0</v>
      </c>
      <c r="AX71" s="9">
        <f t="shared" si="50"/>
        <v>0.14311973966235336</v>
      </c>
      <c r="AY71" s="9">
        <f t="shared" si="51"/>
        <v>0</v>
      </c>
      <c r="AZ71" s="9">
        <f t="shared" si="52"/>
        <v>0.12215643536779106</v>
      </c>
      <c r="BA71" s="27">
        <f t="shared" si="53"/>
        <v>1</v>
      </c>
    </row>
    <row r="72" spans="1:53" ht="15.75" customHeight="1" x14ac:dyDescent="0.2">
      <c r="A72" s="5">
        <v>69</v>
      </c>
      <c r="B72" s="6" t="s">
        <v>246</v>
      </c>
      <c r="C72" s="6" t="s">
        <v>432</v>
      </c>
      <c r="D72" s="7">
        <v>2950420.7158126119</v>
      </c>
      <c r="E72" s="7">
        <v>1326785.2529495747</v>
      </c>
      <c r="F72" s="7">
        <v>2276552.1500519905</v>
      </c>
      <c r="G72" s="7">
        <v>3764525.8478941172</v>
      </c>
      <c r="H72" s="7">
        <v>5594517.1606534403</v>
      </c>
      <c r="I72" s="7">
        <v>3488475.1467055958</v>
      </c>
      <c r="J72" s="7">
        <v>2874708.4581748093</v>
      </c>
      <c r="K72" s="7">
        <v>655686.36353729235</v>
      </c>
      <c r="L72" s="7">
        <v>61332.865718300003</v>
      </c>
      <c r="M72" s="7">
        <v>5989199.8055351246</v>
      </c>
      <c r="N72" s="7">
        <v>4417023.4887652369</v>
      </c>
      <c r="O72" s="7">
        <v>2005125.0269107586</v>
      </c>
      <c r="P72" s="7">
        <v>1016881.9759078636</v>
      </c>
      <c r="Q72" s="7">
        <v>27301666.174059778</v>
      </c>
      <c r="R72" s="7">
        <v>218758.21061720169</v>
      </c>
      <c r="S72" s="7">
        <v>1182576.374158334</v>
      </c>
      <c r="T72" s="7">
        <v>1066621.4696012619</v>
      </c>
      <c r="U72" s="7">
        <v>1898309.0215327668</v>
      </c>
      <c r="V72" s="7">
        <v>5041662.1533361487</v>
      </c>
      <c r="W72" s="7">
        <v>2579965.6712248866</v>
      </c>
      <c r="X72" s="7">
        <v>496984.16088421171</v>
      </c>
      <c r="Y72" s="7">
        <v>930015.43926925643</v>
      </c>
      <c r="Z72" s="7">
        <v>1231409.4474950139</v>
      </c>
      <c r="AA72" s="7">
        <v>261791.66920442079</v>
      </c>
      <c r="AB72" s="39">
        <f t="shared" si="28"/>
        <v>78630994.050000012</v>
      </c>
      <c r="AC72" s="9">
        <f t="shared" si="29"/>
        <v>3.7522363178271574E-2</v>
      </c>
      <c r="AD72" s="9">
        <f t="shared" si="30"/>
        <v>1.6873565811795489E-2</v>
      </c>
      <c r="AE72" s="9">
        <f t="shared" si="31"/>
        <v>2.895235113782706E-2</v>
      </c>
      <c r="AF72" s="9">
        <f t="shared" si="32"/>
        <v>4.7875852179871004E-2</v>
      </c>
      <c r="AG72" s="9">
        <f t="shared" si="33"/>
        <v>7.1149007185334442E-2</v>
      </c>
      <c r="AH72" s="9">
        <f t="shared" si="34"/>
        <v>4.4365141110734758E-2</v>
      </c>
      <c r="AI72" s="9">
        <f t="shared" si="35"/>
        <v>3.6559482592154878E-2</v>
      </c>
      <c r="AJ72" s="9">
        <f t="shared" si="36"/>
        <v>8.3387774942836577E-3</v>
      </c>
      <c r="AK72" s="9">
        <f t="shared" si="37"/>
        <v>7.8000877973512012E-4</v>
      </c>
      <c r="AL72" s="42">
        <f t="shared" si="38"/>
        <v>7.6168435588219854E-2</v>
      </c>
      <c r="AM72" s="9">
        <f t="shared" si="39"/>
        <v>5.617407667460661E-2</v>
      </c>
      <c r="AN72" s="9">
        <f t="shared" si="40"/>
        <v>2.5500441030107495E-2</v>
      </c>
      <c r="AO72" s="9">
        <f t="shared" si="41"/>
        <v>1.2932330160562982E-2</v>
      </c>
      <c r="AP72" s="42">
        <f t="shared" si="42"/>
        <v>0.34721252737437286</v>
      </c>
      <c r="AQ72" s="9">
        <f t="shared" si="43"/>
        <v>2.7820862912924303E-3</v>
      </c>
      <c r="AR72" s="9">
        <f t="shared" si="44"/>
        <v>1.5039570444783584E-2</v>
      </c>
      <c r="AS72" s="9">
        <f t="shared" si="45"/>
        <v>1.3564898708046559E-2</v>
      </c>
      <c r="AT72" s="9">
        <f t="shared" si="46"/>
        <v>2.414199444465457E-2</v>
      </c>
      <c r="AU72" s="42">
        <f t="shared" si="47"/>
        <v>6.4118000977200509E-2</v>
      </c>
      <c r="AV72" s="9">
        <f t="shared" si="48"/>
        <v>3.2811052465956787E-2</v>
      </c>
      <c r="AW72" s="9">
        <f t="shared" si="49"/>
        <v>6.3204613764413125E-3</v>
      </c>
      <c r="AX72" s="9">
        <f t="shared" si="50"/>
        <v>1.182759356543142E-2</v>
      </c>
      <c r="AY72" s="9">
        <f t="shared" si="51"/>
        <v>1.5660611472264781E-2</v>
      </c>
      <c r="AZ72" s="9">
        <f t="shared" si="52"/>
        <v>3.3293699560500564E-3</v>
      </c>
      <c r="BA72" s="27">
        <f t="shared" si="53"/>
        <v>1</v>
      </c>
    </row>
    <row r="73" spans="1:53" ht="15.75" customHeight="1" x14ac:dyDescent="0.2">
      <c r="A73" s="5">
        <v>70</v>
      </c>
      <c r="B73" s="6" t="s">
        <v>153</v>
      </c>
      <c r="C73" s="6" t="s">
        <v>432</v>
      </c>
      <c r="D73" s="7">
        <v>18912.205320395511</v>
      </c>
      <c r="E73" s="7">
        <v>2625.406638274249</v>
      </c>
      <c r="F73" s="7">
        <v>6130.0048201702066</v>
      </c>
      <c r="G73" s="7">
        <v>3279.852005431113</v>
      </c>
      <c r="H73" s="7">
        <v>7869.9389855973823</v>
      </c>
      <c r="I73" s="7">
        <v>8830.4273113386625</v>
      </c>
      <c r="J73" s="7">
        <v>11393.208204254755</v>
      </c>
      <c r="K73" s="7">
        <v>5739.3001970803543</v>
      </c>
      <c r="L73" s="7">
        <v>188.0971709164308</v>
      </c>
      <c r="M73" s="7">
        <v>66834.759126201068</v>
      </c>
      <c r="N73" s="7">
        <v>8391.4550936412161</v>
      </c>
      <c r="O73" s="7">
        <v>7755.5905360179086</v>
      </c>
      <c r="P73" s="7">
        <v>14435.443657683385</v>
      </c>
      <c r="Q73" s="7">
        <v>21602.340142697569</v>
      </c>
      <c r="R73" s="7">
        <v>1118.6853179479942</v>
      </c>
      <c r="S73" s="7">
        <v>854.77970860421374</v>
      </c>
      <c r="T73" s="7">
        <v>2123.8282870309909</v>
      </c>
      <c r="U73" s="7">
        <v>1184.1210196680317</v>
      </c>
      <c r="V73" s="7">
        <v>77800318.086648926</v>
      </c>
      <c r="W73" s="7">
        <v>1332.5664606379742</v>
      </c>
      <c r="X73" s="7">
        <v>8614.2447130739456</v>
      </c>
      <c r="Y73" s="7">
        <v>3001.3010127772591</v>
      </c>
      <c r="Z73" s="7">
        <v>13181.314401838354</v>
      </c>
      <c r="AA73" s="7">
        <v>845.17321976933499</v>
      </c>
      <c r="AB73" s="39">
        <f t="shared" si="28"/>
        <v>78016562.12999998</v>
      </c>
      <c r="AC73" s="9">
        <f t="shared" si="29"/>
        <v>2.4241269807405593E-4</v>
      </c>
      <c r="AD73" s="9">
        <f t="shared" si="30"/>
        <v>3.3651913985898284E-5</v>
      </c>
      <c r="AE73" s="9">
        <f t="shared" si="31"/>
        <v>7.8573121563030456E-5</v>
      </c>
      <c r="AF73" s="9">
        <f t="shared" si="32"/>
        <v>4.2040458024359675E-5</v>
      </c>
      <c r="AG73" s="9">
        <f t="shared" si="33"/>
        <v>1.0087523431862588E-4</v>
      </c>
      <c r="AH73" s="9">
        <f t="shared" si="34"/>
        <v>1.1318657308462798E-4</v>
      </c>
      <c r="AI73" s="9">
        <f t="shared" si="35"/>
        <v>1.4603576334560998E-4</v>
      </c>
      <c r="AJ73" s="9">
        <f t="shared" si="36"/>
        <v>7.3565151301038949E-5</v>
      </c>
      <c r="AK73" s="9">
        <f t="shared" si="37"/>
        <v>2.4109902536207904E-6</v>
      </c>
      <c r="AL73" s="42">
        <f t="shared" si="38"/>
        <v>8.5667398436287752E-4</v>
      </c>
      <c r="AM73" s="9">
        <f t="shared" si="39"/>
        <v>1.0755991887541044E-4</v>
      </c>
      <c r="AN73" s="9">
        <f t="shared" si="40"/>
        <v>9.9409539773037813E-5</v>
      </c>
      <c r="AO73" s="9">
        <f t="shared" si="41"/>
        <v>1.8503050203147152E-4</v>
      </c>
      <c r="AP73" s="42">
        <f t="shared" si="42"/>
        <v>2.7689428440465393E-4</v>
      </c>
      <c r="AQ73" s="9">
        <f t="shared" si="43"/>
        <v>1.4339074773429708E-5</v>
      </c>
      <c r="AR73" s="9">
        <f t="shared" si="44"/>
        <v>1.0956387788273515E-5</v>
      </c>
      <c r="AS73" s="9">
        <f t="shared" si="45"/>
        <v>2.7222787431879258E-5</v>
      </c>
      <c r="AT73" s="9">
        <f t="shared" si="46"/>
        <v>1.5177815932146767E-5</v>
      </c>
      <c r="AU73" s="42">
        <f t="shared" si="47"/>
        <v>0.99722822901385066</v>
      </c>
      <c r="AV73" s="9">
        <f t="shared" si="48"/>
        <v>1.708055859238583E-5</v>
      </c>
      <c r="AW73" s="9">
        <f t="shared" si="49"/>
        <v>1.1041558968876276E-4</v>
      </c>
      <c r="AX73" s="9">
        <f t="shared" si="50"/>
        <v>3.8470049574552562E-5</v>
      </c>
      <c r="AY73" s="9">
        <f t="shared" si="51"/>
        <v>1.689553351488901E-4</v>
      </c>
      <c r="AZ73" s="9">
        <f t="shared" si="52"/>
        <v>1.0833253820656853E-5</v>
      </c>
      <c r="BA73" s="27">
        <f t="shared" si="53"/>
        <v>1</v>
      </c>
    </row>
    <row r="74" spans="1:53" ht="15.75" customHeight="1" x14ac:dyDescent="0.2">
      <c r="A74" s="5">
        <v>71</v>
      </c>
      <c r="B74" s="6" t="s">
        <v>241</v>
      </c>
      <c r="C74" s="6" t="s">
        <v>420</v>
      </c>
      <c r="D74" s="7">
        <v>302809.18272661709</v>
      </c>
      <c r="E74" s="7">
        <v>73854.956212417223</v>
      </c>
      <c r="F74" s="7">
        <v>124092.04069612405</v>
      </c>
      <c r="G74" s="7">
        <v>66308.456262279229</v>
      </c>
      <c r="H74" s="7">
        <v>188972.82312935457</v>
      </c>
      <c r="I74" s="7">
        <v>166922.77282693642</v>
      </c>
      <c r="J74" s="7">
        <v>290065.55789715739</v>
      </c>
      <c r="K74" s="7">
        <v>350798.39836257743</v>
      </c>
      <c r="L74" s="7">
        <v>10644.654200123809</v>
      </c>
      <c r="M74" s="7">
        <v>2003923.7625210388</v>
      </c>
      <c r="N74" s="7">
        <v>173304.28345413218</v>
      </c>
      <c r="O74" s="7">
        <v>181755.77873377825</v>
      </c>
      <c r="P74" s="7">
        <v>554542.48303354997</v>
      </c>
      <c r="Q74" s="7">
        <v>787176.56931669381</v>
      </c>
      <c r="R74" s="7">
        <v>62725.436568739467</v>
      </c>
      <c r="S74" s="7">
        <v>43355.448120911882</v>
      </c>
      <c r="T74" s="7">
        <v>95635.381746049927</v>
      </c>
      <c r="U74" s="7">
        <v>35775.570929487651</v>
      </c>
      <c r="V74" s="7">
        <v>69492032.481168523</v>
      </c>
      <c r="W74" s="7">
        <v>326823.50199023343</v>
      </c>
      <c r="X74" s="7">
        <v>338837.74127418251</v>
      </c>
      <c r="Y74" s="7">
        <v>122822.85794395435</v>
      </c>
      <c r="Z74" s="7">
        <v>204870.37940252724</v>
      </c>
      <c r="AA74" s="7">
        <v>38715.311482592471</v>
      </c>
      <c r="AB74" s="39">
        <f t="shared" si="28"/>
        <v>76036765.829999983</v>
      </c>
      <c r="AC74" s="9">
        <f t="shared" si="29"/>
        <v>3.9824048198423634E-3</v>
      </c>
      <c r="AD74" s="9">
        <f t="shared" si="30"/>
        <v>9.7130585981969873E-4</v>
      </c>
      <c r="AE74" s="9">
        <f t="shared" si="31"/>
        <v>1.6320005110891246E-3</v>
      </c>
      <c r="AF74" s="9">
        <f t="shared" si="32"/>
        <v>8.720578201672737E-4</v>
      </c>
      <c r="AG74" s="9">
        <f t="shared" si="33"/>
        <v>2.4852822324380893E-3</v>
      </c>
      <c r="AH74" s="9">
        <f t="shared" si="34"/>
        <v>2.1952902783915849E-3</v>
      </c>
      <c r="AI74" s="9">
        <f t="shared" si="35"/>
        <v>3.8148066232284862E-3</v>
      </c>
      <c r="AJ74" s="9">
        <f t="shared" si="36"/>
        <v>4.6135365508164659E-3</v>
      </c>
      <c r="AK74" s="9">
        <f t="shared" si="37"/>
        <v>1.3999351608303157E-4</v>
      </c>
      <c r="AL74" s="42">
        <f t="shared" si="38"/>
        <v>2.6354668569167353E-2</v>
      </c>
      <c r="AM74" s="9">
        <f t="shared" si="39"/>
        <v>2.2792169230553428E-3</v>
      </c>
      <c r="AN74" s="9">
        <f t="shared" si="40"/>
        <v>2.3903670382317507E-3</v>
      </c>
      <c r="AO74" s="9">
        <f t="shared" si="41"/>
        <v>7.2930835100663578E-3</v>
      </c>
      <c r="AP74" s="42">
        <f t="shared" si="42"/>
        <v>1.0352578265580526E-2</v>
      </c>
      <c r="AQ74" s="9">
        <f t="shared" si="43"/>
        <v>8.2493562007856223E-4</v>
      </c>
      <c r="AR74" s="9">
        <f t="shared" si="44"/>
        <v>5.7019058672017021E-4</v>
      </c>
      <c r="AS74" s="9">
        <f t="shared" si="45"/>
        <v>1.2577518349461069E-3</v>
      </c>
      <c r="AT74" s="9">
        <f t="shared" si="46"/>
        <v>4.705035851928956E-4</v>
      </c>
      <c r="AU74" s="42">
        <f t="shared" si="47"/>
        <v>0.91392672640148953</v>
      </c>
      <c r="AV74" s="9">
        <f t="shared" si="48"/>
        <v>4.2982299210480969E-3</v>
      </c>
      <c r="AW74" s="9">
        <f t="shared" si="49"/>
        <v>4.4562355799264613E-3</v>
      </c>
      <c r="AX74" s="9">
        <f t="shared" si="50"/>
        <v>1.6153088128255859E-3</v>
      </c>
      <c r="AY74" s="9">
        <f t="shared" si="51"/>
        <v>2.6943594610608292E-3</v>
      </c>
      <c r="AZ74" s="9">
        <f t="shared" si="52"/>
        <v>5.0916567873429339E-4</v>
      </c>
      <c r="BA74" s="27">
        <f t="shared" si="53"/>
        <v>1</v>
      </c>
    </row>
    <row r="75" spans="1:53" ht="15.75" customHeight="1" x14ac:dyDescent="0.2">
      <c r="A75" s="5">
        <v>72</v>
      </c>
      <c r="B75" s="6" t="s">
        <v>355</v>
      </c>
      <c r="C75" s="6" t="s">
        <v>432</v>
      </c>
      <c r="D75" s="7">
        <v>2689172.1714596539</v>
      </c>
      <c r="E75" s="7">
        <v>610760.14473101811</v>
      </c>
      <c r="F75" s="7">
        <v>823483.38694902905</v>
      </c>
      <c r="G75" s="7">
        <v>552066.94563101931</v>
      </c>
      <c r="H75" s="7">
        <v>1812238.0182316406</v>
      </c>
      <c r="I75" s="7">
        <v>1151703.1986335765</v>
      </c>
      <c r="J75" s="7">
        <v>1495897.0532710934</v>
      </c>
      <c r="K75" s="7">
        <v>1333824.6359571738</v>
      </c>
      <c r="L75" s="7">
        <v>296414.50676811219</v>
      </c>
      <c r="M75" s="7">
        <v>9141478.5785114951</v>
      </c>
      <c r="N75" s="7">
        <v>1822644.8962248294</v>
      </c>
      <c r="O75" s="7">
        <v>566908.83359490533</v>
      </c>
      <c r="P75" s="7">
        <v>1381606.2214949101</v>
      </c>
      <c r="Q75" s="7">
        <v>2550095.6616107081</v>
      </c>
      <c r="R75" s="7">
        <v>718991.74155403837</v>
      </c>
      <c r="S75" s="7">
        <v>403525.23572604702</v>
      </c>
      <c r="T75" s="7">
        <v>352899.04776962934</v>
      </c>
      <c r="U75" s="7">
        <v>373348.30471864814</v>
      </c>
      <c r="V75" s="7">
        <v>41690941.615569286</v>
      </c>
      <c r="W75" s="7">
        <v>1406197.4895205994</v>
      </c>
      <c r="X75" s="7">
        <v>1304126.5019474917</v>
      </c>
      <c r="Y75" s="7">
        <v>703866.43895828864</v>
      </c>
      <c r="Z75" s="7">
        <v>1763756.7354548913</v>
      </c>
      <c r="AA75" s="7">
        <v>196675.93571191403</v>
      </c>
      <c r="AB75" s="39">
        <f t="shared" si="28"/>
        <v>75142623.299999997</v>
      </c>
      <c r="AC75" s="9">
        <f t="shared" si="29"/>
        <v>3.5787573727941092E-2</v>
      </c>
      <c r="AD75" s="9">
        <f t="shared" si="30"/>
        <v>8.1280120111406617E-3</v>
      </c>
      <c r="AE75" s="9">
        <f t="shared" si="31"/>
        <v>1.0958938493022097E-2</v>
      </c>
      <c r="AF75" s="9">
        <f t="shared" si="32"/>
        <v>7.3469213794538808E-3</v>
      </c>
      <c r="AG75" s="9">
        <f t="shared" si="33"/>
        <v>2.4117311036593005E-2</v>
      </c>
      <c r="AH75" s="9">
        <f t="shared" si="34"/>
        <v>1.532689634796895E-2</v>
      </c>
      <c r="AI75" s="9">
        <f t="shared" si="35"/>
        <v>1.9907437185136087E-2</v>
      </c>
      <c r="AJ75" s="9">
        <f t="shared" si="36"/>
        <v>1.7750573208390689E-2</v>
      </c>
      <c r="AK75" s="9">
        <f t="shared" si="37"/>
        <v>3.9446920236561956E-3</v>
      </c>
      <c r="AL75" s="42">
        <f t="shared" si="38"/>
        <v>0.12165503647663437</v>
      </c>
      <c r="AM75" s="9">
        <f t="shared" si="39"/>
        <v>2.4255806041640144E-2</v>
      </c>
      <c r="AN75" s="9">
        <f t="shared" si="40"/>
        <v>7.5444376134111537E-3</v>
      </c>
      <c r="AO75" s="9">
        <f t="shared" si="41"/>
        <v>1.8386451800850426E-2</v>
      </c>
      <c r="AP75" s="42">
        <f t="shared" si="42"/>
        <v>3.3936739890350731E-2</v>
      </c>
      <c r="AQ75" s="9">
        <f t="shared" si="43"/>
        <v>9.5683609378864783E-3</v>
      </c>
      <c r="AR75" s="9">
        <f t="shared" si="44"/>
        <v>5.3701244114809478E-3</v>
      </c>
      <c r="AS75" s="9">
        <f t="shared" si="45"/>
        <v>4.6963897754901691E-3</v>
      </c>
      <c r="AT75" s="9">
        <f t="shared" si="46"/>
        <v>4.9685290228435259E-3</v>
      </c>
      <c r="AU75" s="42">
        <f t="shared" si="47"/>
        <v>0.55482414353731102</v>
      </c>
      <c r="AV75" s="9">
        <f t="shared" si="48"/>
        <v>1.8713713040154126E-2</v>
      </c>
      <c r="AW75" s="9">
        <f t="shared" si="49"/>
        <v>1.7355349662745826E-2</v>
      </c>
      <c r="AX75" s="9">
        <f t="shared" si="50"/>
        <v>9.367073014581442E-3</v>
      </c>
      <c r="AY75" s="9">
        <f t="shared" si="51"/>
        <v>2.3472120854940812E-2</v>
      </c>
      <c r="AZ75" s="9">
        <f t="shared" si="52"/>
        <v>2.6173685063762479E-3</v>
      </c>
      <c r="BA75" s="27">
        <f t="shared" si="53"/>
        <v>1</v>
      </c>
    </row>
    <row r="76" spans="1:53" ht="15.75" customHeight="1" x14ac:dyDescent="0.2">
      <c r="A76" s="5">
        <v>73</v>
      </c>
      <c r="B76" s="6" t="s">
        <v>174</v>
      </c>
      <c r="C76" s="6" t="s">
        <v>420</v>
      </c>
      <c r="D76" s="7">
        <v>6531151.9247523649</v>
      </c>
      <c r="E76" s="7">
        <v>840412.25291000947</v>
      </c>
      <c r="F76" s="7">
        <v>955167.28480065498</v>
      </c>
      <c r="G76" s="7">
        <v>565088.57333410007</v>
      </c>
      <c r="H76" s="7">
        <v>1638051.0818606615</v>
      </c>
      <c r="I76" s="7">
        <v>1603025.0520429183</v>
      </c>
      <c r="J76" s="7">
        <v>1510401.8845760538</v>
      </c>
      <c r="K76" s="7">
        <v>3075504.924007135</v>
      </c>
      <c r="L76" s="7">
        <v>170500.19567396434</v>
      </c>
      <c r="M76" s="7">
        <v>14517799.527987726</v>
      </c>
      <c r="N76" s="7">
        <v>1354896.1665716982</v>
      </c>
      <c r="O76" s="7">
        <v>1697767.4225668032</v>
      </c>
      <c r="P76" s="7">
        <v>2789833.3082758985</v>
      </c>
      <c r="Q76" s="7">
        <v>9261127.2694997378</v>
      </c>
      <c r="R76" s="7">
        <v>1437042.2780771335</v>
      </c>
      <c r="S76" s="7">
        <v>846813.60193997237</v>
      </c>
      <c r="T76" s="7">
        <v>4716111.0816589901</v>
      </c>
      <c r="U76" s="7">
        <v>961333.37316887663</v>
      </c>
      <c r="V76" s="7">
        <v>14019059.282759009</v>
      </c>
      <c r="W76" s="7">
        <v>1509343.718800433</v>
      </c>
      <c r="X76" s="7">
        <v>637161.14089904376</v>
      </c>
      <c r="Y76" s="7">
        <v>1413264.9817581235</v>
      </c>
      <c r="Z76" s="7">
        <v>1517016.0206004214</v>
      </c>
      <c r="AA76" s="7">
        <v>781270.94147829397</v>
      </c>
      <c r="AB76" s="39">
        <f t="shared" si="28"/>
        <v>74349143.290000007</v>
      </c>
      <c r="AC76" s="9">
        <f t="shared" si="29"/>
        <v>8.7844346763721326E-2</v>
      </c>
      <c r="AD76" s="9">
        <f t="shared" si="30"/>
        <v>1.1303590273151747E-2</v>
      </c>
      <c r="AE76" s="9">
        <f t="shared" si="31"/>
        <v>1.2847051661039454E-2</v>
      </c>
      <c r="AF76" s="9">
        <f t="shared" si="32"/>
        <v>7.6004718861381248E-3</v>
      </c>
      <c r="AG76" s="9">
        <f t="shared" si="33"/>
        <v>2.2031875679742768E-2</v>
      </c>
      <c r="AH76" s="9">
        <f t="shared" si="34"/>
        <v>2.1560773683568804E-2</v>
      </c>
      <c r="AI76" s="9">
        <f t="shared" si="35"/>
        <v>2.0314987069651999E-2</v>
      </c>
      <c r="AJ76" s="9">
        <f t="shared" si="36"/>
        <v>4.1365707631775654E-2</v>
      </c>
      <c r="AK76" s="9">
        <f t="shared" si="37"/>
        <v>2.2932368569322397E-3</v>
      </c>
      <c r="AL76" s="42">
        <f t="shared" si="38"/>
        <v>0.19526518915437693</v>
      </c>
      <c r="AM76" s="9">
        <f t="shared" si="39"/>
        <v>1.8223426748670179E-2</v>
      </c>
      <c r="AN76" s="9">
        <f t="shared" si="40"/>
        <v>2.2835063693264556E-2</v>
      </c>
      <c r="AO76" s="9">
        <f t="shared" si="41"/>
        <v>3.7523408943585398E-2</v>
      </c>
      <c r="AP76" s="42">
        <f t="shared" si="42"/>
        <v>0.12456266285916119</v>
      </c>
      <c r="AQ76" s="9">
        <f t="shared" si="43"/>
        <v>1.9328296393032095E-2</v>
      </c>
      <c r="AR76" s="9">
        <f t="shared" si="44"/>
        <v>1.1389688763957408E-2</v>
      </c>
      <c r="AS76" s="9">
        <f t="shared" si="45"/>
        <v>6.3431949219155417E-2</v>
      </c>
      <c r="AT76" s="9">
        <f t="shared" si="46"/>
        <v>1.2929985883215636E-2</v>
      </c>
      <c r="AU76" s="42">
        <f t="shared" si="47"/>
        <v>0.18855710587111202</v>
      </c>
      <c r="AV76" s="9">
        <f t="shared" si="48"/>
        <v>2.0300754682716571E-2</v>
      </c>
      <c r="AW76" s="9">
        <f t="shared" si="49"/>
        <v>8.569851819459259E-3</v>
      </c>
      <c r="AX76" s="9">
        <f t="shared" si="50"/>
        <v>1.9008490471042298E-2</v>
      </c>
      <c r="AY76" s="9">
        <f t="shared" si="51"/>
        <v>2.0403947557045499E-2</v>
      </c>
      <c r="AZ76" s="9">
        <f t="shared" si="52"/>
        <v>1.0508136434483641E-2</v>
      </c>
      <c r="BA76" s="27">
        <f t="shared" si="53"/>
        <v>1</v>
      </c>
    </row>
    <row r="77" spans="1:53" ht="15.75" customHeight="1" x14ac:dyDescent="0.2">
      <c r="A77" s="5">
        <v>74</v>
      </c>
      <c r="B77" s="6" t="s">
        <v>221</v>
      </c>
      <c r="C77" s="6" t="s">
        <v>426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>
        <v>12438503.497334449</v>
      </c>
      <c r="S77" s="7">
        <v>14426997.646063298</v>
      </c>
      <c r="T77" s="7">
        <v>12605433.540534595</v>
      </c>
      <c r="U77" s="7">
        <v>12033705.906083111</v>
      </c>
      <c r="V77" s="7">
        <v>927089.3</v>
      </c>
      <c r="W77" s="7"/>
      <c r="X77" s="7"/>
      <c r="Y77" s="7">
        <v>9720510.4279152807</v>
      </c>
      <c r="Z77" s="7"/>
      <c r="AA77" s="7">
        <v>11805235.312069265</v>
      </c>
      <c r="AB77" s="39">
        <f t="shared" si="28"/>
        <v>73957475.629999995</v>
      </c>
      <c r="AC77" s="9">
        <f t="shared" si="29"/>
        <v>0</v>
      </c>
      <c r="AD77" s="9">
        <f t="shared" si="30"/>
        <v>0</v>
      </c>
      <c r="AE77" s="9">
        <f t="shared" si="31"/>
        <v>0</v>
      </c>
      <c r="AF77" s="9">
        <f t="shared" si="32"/>
        <v>0</v>
      </c>
      <c r="AG77" s="9">
        <f t="shared" si="33"/>
        <v>0</v>
      </c>
      <c r="AH77" s="9">
        <f t="shared" si="34"/>
        <v>0</v>
      </c>
      <c r="AI77" s="9">
        <f t="shared" si="35"/>
        <v>0</v>
      </c>
      <c r="AJ77" s="9">
        <f t="shared" si="36"/>
        <v>0</v>
      </c>
      <c r="AK77" s="9">
        <f t="shared" si="37"/>
        <v>0</v>
      </c>
      <c r="AL77" s="42">
        <f t="shared" si="38"/>
        <v>0</v>
      </c>
      <c r="AM77" s="9">
        <f t="shared" si="39"/>
        <v>0</v>
      </c>
      <c r="AN77" s="9">
        <f t="shared" si="40"/>
        <v>0</v>
      </c>
      <c r="AO77" s="9">
        <f t="shared" si="41"/>
        <v>0</v>
      </c>
      <c r="AP77" s="42">
        <f t="shared" si="42"/>
        <v>0</v>
      </c>
      <c r="AQ77" s="9">
        <f t="shared" si="43"/>
        <v>0.16818453295462282</v>
      </c>
      <c r="AR77" s="9">
        <f t="shared" si="44"/>
        <v>0.19507152621379026</v>
      </c>
      <c r="AS77" s="9">
        <f t="shared" si="45"/>
        <v>0.17044164140482571</v>
      </c>
      <c r="AT77" s="9">
        <f t="shared" si="46"/>
        <v>0.16271114993548774</v>
      </c>
      <c r="AU77" s="42">
        <f t="shared" si="47"/>
        <v>1.2535437318576311E-2</v>
      </c>
      <c r="AV77" s="9">
        <f t="shared" si="48"/>
        <v>0</v>
      </c>
      <c r="AW77" s="9">
        <f t="shared" si="49"/>
        <v>0</v>
      </c>
      <c r="AX77" s="9">
        <f t="shared" si="50"/>
        <v>0.13143377792592298</v>
      </c>
      <c r="AY77" s="9">
        <f t="shared" si="51"/>
        <v>0</v>
      </c>
      <c r="AZ77" s="9">
        <f t="shared" si="52"/>
        <v>0.15962193424677421</v>
      </c>
      <c r="BA77" s="27">
        <f t="shared" si="53"/>
        <v>1</v>
      </c>
    </row>
    <row r="78" spans="1:53" ht="15.75" customHeight="1" x14ac:dyDescent="0.2">
      <c r="A78" s="5">
        <v>75</v>
      </c>
      <c r="B78" s="6" t="s">
        <v>244</v>
      </c>
      <c r="C78" s="6" t="s">
        <v>425</v>
      </c>
      <c r="D78" s="7">
        <v>1103769.5581335521</v>
      </c>
      <c r="E78" s="7">
        <v>657090.23413220327</v>
      </c>
      <c r="F78" s="7">
        <v>718410.21621812764</v>
      </c>
      <c r="G78" s="7">
        <v>564596.76408806676</v>
      </c>
      <c r="H78" s="7">
        <v>755131.36764513038</v>
      </c>
      <c r="I78" s="7">
        <v>756571.75263766234</v>
      </c>
      <c r="J78" s="7">
        <v>935703.73806504637</v>
      </c>
      <c r="K78" s="7">
        <v>856646.55375505053</v>
      </c>
      <c r="L78" s="7">
        <v>459824.36938322074</v>
      </c>
      <c r="M78" s="7">
        <v>17169657.408456188</v>
      </c>
      <c r="N78" s="7">
        <v>745329.04073197616</v>
      </c>
      <c r="O78" s="7">
        <v>726928.73558653495</v>
      </c>
      <c r="P78" s="7">
        <v>824322.53903281514</v>
      </c>
      <c r="Q78" s="7">
        <v>1282422.9145675816</v>
      </c>
      <c r="R78" s="7">
        <v>642799.33664774417</v>
      </c>
      <c r="S78" s="7">
        <v>936412.81059907214</v>
      </c>
      <c r="T78" s="7">
        <v>833933.11190592148</v>
      </c>
      <c r="U78" s="7">
        <v>653814.11952990817</v>
      </c>
      <c r="V78" s="7">
        <v>37304924.646789715</v>
      </c>
      <c r="W78" s="7">
        <v>1227745.4235919891</v>
      </c>
      <c r="X78" s="7">
        <v>692229.04697592999</v>
      </c>
      <c r="Y78" s="7">
        <v>619268.11114646832</v>
      </c>
      <c r="Z78" s="7">
        <v>913889.43989661452</v>
      </c>
      <c r="AA78" s="7">
        <v>583303.53048348252</v>
      </c>
      <c r="AB78" s="39">
        <f t="shared" si="28"/>
        <v>71964724.769999996</v>
      </c>
      <c r="AC78" s="9">
        <f t="shared" si="29"/>
        <v>1.5337647182855364E-2</v>
      </c>
      <c r="AD78" s="9">
        <f t="shared" si="30"/>
        <v>9.1307267030099875E-3</v>
      </c>
      <c r="AE78" s="9">
        <f t="shared" si="31"/>
        <v>9.9828105855219226E-3</v>
      </c>
      <c r="AF78" s="9">
        <f t="shared" si="32"/>
        <v>7.8454654817693512E-3</v>
      </c>
      <c r="AG78" s="9">
        <f t="shared" si="33"/>
        <v>1.0493076574092906E-2</v>
      </c>
      <c r="AH78" s="9">
        <f t="shared" si="34"/>
        <v>1.0513091727310478E-2</v>
      </c>
      <c r="AI78" s="9">
        <f t="shared" si="35"/>
        <v>1.3002255494696397E-2</v>
      </c>
      <c r="AJ78" s="9">
        <f t="shared" si="36"/>
        <v>1.19037008269385E-2</v>
      </c>
      <c r="AK78" s="9">
        <f t="shared" si="37"/>
        <v>6.3895800456796603E-3</v>
      </c>
      <c r="AL78" s="42">
        <f t="shared" si="38"/>
        <v>0.23858435453384405</v>
      </c>
      <c r="AM78" s="9">
        <f t="shared" si="39"/>
        <v>1.0356866410787445E-2</v>
      </c>
      <c r="AN78" s="9">
        <f t="shared" si="40"/>
        <v>1.0101181348359307E-2</v>
      </c>
      <c r="AO78" s="9">
        <f t="shared" si="41"/>
        <v>1.145453611706789E-2</v>
      </c>
      <c r="AP78" s="42">
        <f t="shared" si="42"/>
        <v>1.782016006684134E-2</v>
      </c>
      <c r="AQ78" s="9">
        <f t="shared" si="43"/>
        <v>8.9321447237120342E-3</v>
      </c>
      <c r="AR78" s="9">
        <f t="shared" si="44"/>
        <v>1.3012108551680801E-2</v>
      </c>
      <c r="AS78" s="9">
        <f t="shared" si="45"/>
        <v>1.158808172436121E-2</v>
      </c>
      <c r="AT78" s="9">
        <f t="shared" si="46"/>
        <v>9.0852028076186617E-3</v>
      </c>
      <c r="AU78" s="42">
        <f t="shared" si="47"/>
        <v>0.51837792426798879</v>
      </c>
      <c r="AV78" s="9">
        <f t="shared" si="48"/>
        <v>1.7060378227192228E-2</v>
      </c>
      <c r="AW78" s="9">
        <f t="shared" si="49"/>
        <v>9.619004994298264E-3</v>
      </c>
      <c r="AX78" s="9">
        <f t="shared" si="50"/>
        <v>8.6051619474076437E-3</v>
      </c>
      <c r="AY78" s="9">
        <f t="shared" si="51"/>
        <v>1.2699130620139444E-2</v>
      </c>
      <c r="AZ78" s="9">
        <f t="shared" si="52"/>
        <v>8.1054090368263988E-3</v>
      </c>
      <c r="BA78" s="27">
        <f t="shared" si="53"/>
        <v>1</v>
      </c>
    </row>
    <row r="79" spans="1:53" ht="24" customHeight="1" x14ac:dyDescent="0.2">
      <c r="A79" s="5">
        <v>76</v>
      </c>
      <c r="B79" s="6" t="s">
        <v>185</v>
      </c>
      <c r="C79" s="6" t="s">
        <v>433</v>
      </c>
      <c r="D79" s="7">
        <v>3884659.8198047532</v>
      </c>
      <c r="E79" s="7">
        <v>69971.018136581712</v>
      </c>
      <c r="F79" s="7">
        <v>783934.77378808288</v>
      </c>
      <c r="G79" s="7">
        <v>87325.779997881837</v>
      </c>
      <c r="H79" s="7">
        <v>256748.62571176299</v>
      </c>
      <c r="I79" s="7">
        <v>133612.36019471611</v>
      </c>
      <c r="J79" s="7">
        <v>78202.487657939753</v>
      </c>
      <c r="K79" s="7">
        <v>386077.17642886122</v>
      </c>
      <c r="L79" s="7">
        <v>3806.23329956732</v>
      </c>
      <c r="M79" s="7">
        <v>10735811.097468352</v>
      </c>
      <c r="N79" s="7">
        <v>265524.87452271784</v>
      </c>
      <c r="O79" s="7">
        <v>586137.0336761364</v>
      </c>
      <c r="P79" s="7">
        <v>11735675.707001656</v>
      </c>
      <c r="Q79" s="7">
        <v>4788292.9097345592</v>
      </c>
      <c r="R79" s="7">
        <v>1074301.8044505951</v>
      </c>
      <c r="S79" s="7">
        <v>1626357.2946352535</v>
      </c>
      <c r="T79" s="7">
        <v>5480461.3135693446</v>
      </c>
      <c r="U79" s="7">
        <v>603132.94072598917</v>
      </c>
      <c r="V79" s="7">
        <v>19916089.233730171</v>
      </c>
      <c r="W79" s="7">
        <v>61003.54056968294</v>
      </c>
      <c r="X79" s="7">
        <v>1938975.1371093583</v>
      </c>
      <c r="Y79" s="7">
        <v>1072469.849008092</v>
      </c>
      <c r="Z79" s="7">
        <v>212195.79341860293</v>
      </c>
      <c r="AA79" s="7">
        <v>526530.95535935764</v>
      </c>
      <c r="AB79" s="39">
        <f t="shared" si="28"/>
        <v>66307297.760000013</v>
      </c>
      <c r="AC79" s="9">
        <f t="shared" si="29"/>
        <v>5.8585705511108623E-2</v>
      </c>
      <c r="AD79" s="9">
        <f t="shared" si="30"/>
        <v>1.0552536523180688E-3</v>
      </c>
      <c r="AE79" s="9">
        <f t="shared" si="31"/>
        <v>1.1822752551695641E-2</v>
      </c>
      <c r="AF79" s="9">
        <f t="shared" si="32"/>
        <v>1.3169859570202733E-3</v>
      </c>
      <c r="AG79" s="9">
        <f t="shared" si="33"/>
        <v>3.8721020820523771E-3</v>
      </c>
      <c r="AH79" s="9">
        <f t="shared" si="34"/>
        <v>2.015047584631295E-3</v>
      </c>
      <c r="AI79" s="9">
        <f t="shared" si="35"/>
        <v>1.1793948826114814E-3</v>
      </c>
      <c r="AJ79" s="9">
        <f t="shared" si="36"/>
        <v>5.8225442669413516E-3</v>
      </c>
      <c r="AK79" s="9">
        <f t="shared" si="37"/>
        <v>5.7402931926799717E-5</v>
      </c>
      <c r="AL79" s="42">
        <f t="shared" si="38"/>
        <v>0.1619099474740584</v>
      </c>
      <c r="AM79" s="9">
        <f t="shared" si="39"/>
        <v>4.0044592901943921E-3</v>
      </c>
      <c r="AN79" s="9">
        <f t="shared" si="40"/>
        <v>8.8397062386355394E-3</v>
      </c>
      <c r="AO79" s="9">
        <f t="shared" si="41"/>
        <v>0.17698920184440425</v>
      </c>
      <c r="AP79" s="42">
        <f t="shared" si="42"/>
        <v>7.2213663827258315E-2</v>
      </c>
      <c r="AQ79" s="9">
        <f t="shared" si="43"/>
        <v>1.6201863757727576E-2</v>
      </c>
      <c r="AR79" s="9">
        <f t="shared" si="44"/>
        <v>2.4527576142853409E-2</v>
      </c>
      <c r="AS79" s="9">
        <f t="shared" si="45"/>
        <v>8.2652460569361971E-2</v>
      </c>
      <c r="AT79" s="9">
        <f t="shared" si="46"/>
        <v>9.09602654762128E-3</v>
      </c>
      <c r="AU79" s="42">
        <f t="shared" si="47"/>
        <v>0.30036044155828329</v>
      </c>
      <c r="AV79" s="9">
        <f t="shared" si="48"/>
        <v>9.2001246665918916E-4</v>
      </c>
      <c r="AW79" s="9">
        <f t="shared" si="49"/>
        <v>2.9242258433264768E-2</v>
      </c>
      <c r="AX79" s="9">
        <f t="shared" si="50"/>
        <v>1.6174235495011548E-2</v>
      </c>
      <c r="AY79" s="9">
        <f t="shared" si="51"/>
        <v>3.2001876201718841E-3</v>
      </c>
      <c r="AZ79" s="9">
        <f t="shared" si="52"/>
        <v>7.940769314188344E-3</v>
      </c>
      <c r="BA79" s="27">
        <f t="shared" si="53"/>
        <v>1</v>
      </c>
    </row>
    <row r="80" spans="1:53" ht="15.75" customHeight="1" x14ac:dyDescent="0.2">
      <c r="A80" s="5">
        <v>77</v>
      </c>
      <c r="B80" s="6" t="s">
        <v>400</v>
      </c>
      <c r="C80" s="6" t="s">
        <v>432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>
        <v>65860452.229999997</v>
      </c>
      <c r="AA80" s="7"/>
      <c r="AB80" s="39">
        <f t="shared" si="28"/>
        <v>65860452.229999997</v>
      </c>
      <c r="AC80" s="9">
        <f t="shared" si="29"/>
        <v>0</v>
      </c>
      <c r="AD80" s="9">
        <f t="shared" si="30"/>
        <v>0</v>
      </c>
      <c r="AE80" s="9">
        <f t="shared" si="31"/>
        <v>0</v>
      </c>
      <c r="AF80" s="9">
        <f t="shared" si="32"/>
        <v>0</v>
      </c>
      <c r="AG80" s="9">
        <f t="shared" si="33"/>
        <v>0</v>
      </c>
      <c r="AH80" s="9">
        <f t="shared" si="34"/>
        <v>0</v>
      </c>
      <c r="AI80" s="9">
        <f t="shared" si="35"/>
        <v>0</v>
      </c>
      <c r="AJ80" s="9">
        <f t="shared" si="36"/>
        <v>0</v>
      </c>
      <c r="AK80" s="9">
        <f t="shared" si="37"/>
        <v>0</v>
      </c>
      <c r="AL80" s="42">
        <f t="shared" si="38"/>
        <v>0</v>
      </c>
      <c r="AM80" s="9">
        <f t="shared" si="39"/>
        <v>0</v>
      </c>
      <c r="AN80" s="9">
        <f t="shared" si="40"/>
        <v>0</v>
      </c>
      <c r="AO80" s="9">
        <f t="shared" si="41"/>
        <v>0</v>
      </c>
      <c r="AP80" s="42">
        <f t="shared" si="42"/>
        <v>0</v>
      </c>
      <c r="AQ80" s="9">
        <f t="shared" si="43"/>
        <v>0</v>
      </c>
      <c r="AR80" s="9">
        <f t="shared" si="44"/>
        <v>0</v>
      </c>
      <c r="AS80" s="9">
        <f t="shared" si="45"/>
        <v>0</v>
      </c>
      <c r="AT80" s="9">
        <f t="shared" si="46"/>
        <v>0</v>
      </c>
      <c r="AU80" s="42">
        <f t="shared" si="47"/>
        <v>0</v>
      </c>
      <c r="AV80" s="9">
        <f t="shared" si="48"/>
        <v>0</v>
      </c>
      <c r="AW80" s="9">
        <f t="shared" si="49"/>
        <v>0</v>
      </c>
      <c r="AX80" s="9">
        <f t="shared" si="50"/>
        <v>0</v>
      </c>
      <c r="AY80" s="9">
        <f t="shared" si="51"/>
        <v>1</v>
      </c>
      <c r="AZ80" s="9">
        <f t="shared" si="52"/>
        <v>0</v>
      </c>
      <c r="BA80" s="27">
        <f t="shared" si="53"/>
        <v>1</v>
      </c>
    </row>
    <row r="81" spans="1:53" ht="15.75" customHeight="1" x14ac:dyDescent="0.2">
      <c r="A81" s="5">
        <v>78</v>
      </c>
      <c r="B81" s="6" t="s">
        <v>313</v>
      </c>
      <c r="C81" s="6" t="s">
        <v>429</v>
      </c>
      <c r="D81" s="7"/>
      <c r="E81" s="7"/>
      <c r="F81" s="7"/>
      <c r="G81" s="7"/>
      <c r="H81" s="7"/>
      <c r="I81" s="7"/>
      <c r="J81" s="7"/>
      <c r="K81" s="7"/>
      <c r="L81" s="7"/>
      <c r="M81" s="7">
        <v>49000000</v>
      </c>
      <c r="N81" s="7"/>
      <c r="O81" s="7"/>
      <c r="P81" s="7"/>
      <c r="Q81" s="7"/>
      <c r="R81" s="7">
        <v>231510.00082242829</v>
      </c>
      <c r="S81" s="7">
        <v>11124.740840946428</v>
      </c>
      <c r="T81" s="7">
        <v>1034747.316665143</v>
      </c>
      <c r="U81" s="7">
        <v>439695.73167148244</v>
      </c>
      <c r="V81" s="7">
        <v>9675314.3300000001</v>
      </c>
      <c r="W81" s="7"/>
      <c r="X81" s="7"/>
      <c r="Y81" s="7"/>
      <c r="Z81" s="7"/>
      <c r="AA81" s="7"/>
      <c r="AB81" s="39">
        <f t="shared" si="28"/>
        <v>60392392.119999997</v>
      </c>
      <c r="AC81" s="9">
        <f t="shared" si="29"/>
        <v>0</v>
      </c>
      <c r="AD81" s="9">
        <f t="shared" si="30"/>
        <v>0</v>
      </c>
      <c r="AE81" s="9">
        <f t="shared" si="31"/>
        <v>0</v>
      </c>
      <c r="AF81" s="9">
        <f t="shared" si="32"/>
        <v>0</v>
      </c>
      <c r="AG81" s="9">
        <f t="shared" si="33"/>
        <v>0</v>
      </c>
      <c r="AH81" s="9">
        <f t="shared" si="34"/>
        <v>0</v>
      </c>
      <c r="AI81" s="9">
        <f t="shared" si="35"/>
        <v>0</v>
      </c>
      <c r="AJ81" s="9">
        <f t="shared" si="36"/>
        <v>0</v>
      </c>
      <c r="AK81" s="9">
        <f t="shared" si="37"/>
        <v>0</v>
      </c>
      <c r="AL81" s="42">
        <f t="shared" si="38"/>
        <v>0.8113604757141718</v>
      </c>
      <c r="AM81" s="9">
        <f t="shared" si="39"/>
        <v>0</v>
      </c>
      <c r="AN81" s="9">
        <f t="shared" si="40"/>
        <v>0</v>
      </c>
      <c r="AO81" s="9">
        <f t="shared" si="41"/>
        <v>0</v>
      </c>
      <c r="AP81" s="42">
        <f t="shared" si="42"/>
        <v>0</v>
      </c>
      <c r="AQ81" s="9">
        <f t="shared" si="43"/>
        <v>3.833429885711709E-3</v>
      </c>
      <c r="AR81" s="9">
        <f t="shared" si="44"/>
        <v>1.8420765348790141E-4</v>
      </c>
      <c r="AS81" s="9">
        <f t="shared" si="45"/>
        <v>1.7133736226395781E-2</v>
      </c>
      <c r="AT81" s="9">
        <f t="shared" si="46"/>
        <v>7.2806477146625482E-3</v>
      </c>
      <c r="AU81" s="42">
        <f t="shared" si="47"/>
        <v>0.16020750280557028</v>
      </c>
      <c r="AV81" s="9">
        <f t="shared" si="48"/>
        <v>0</v>
      </c>
      <c r="AW81" s="9">
        <f t="shared" si="49"/>
        <v>0</v>
      </c>
      <c r="AX81" s="9">
        <f t="shared" si="50"/>
        <v>0</v>
      </c>
      <c r="AY81" s="9">
        <f t="shared" si="51"/>
        <v>0</v>
      </c>
      <c r="AZ81" s="9">
        <f t="shared" si="52"/>
        <v>0</v>
      </c>
      <c r="BA81" s="27">
        <f t="shared" si="53"/>
        <v>1</v>
      </c>
    </row>
    <row r="82" spans="1:53" ht="15.75" customHeight="1" x14ac:dyDescent="0.2">
      <c r="A82" s="5">
        <v>79</v>
      </c>
      <c r="B82" s="6" t="s">
        <v>160</v>
      </c>
      <c r="C82" s="6" t="s">
        <v>421</v>
      </c>
      <c r="D82" s="7">
        <v>10263.12665286527</v>
      </c>
      <c r="E82" s="7"/>
      <c r="F82" s="7"/>
      <c r="G82" s="7">
        <v>5089.5817463428511</v>
      </c>
      <c r="H82" s="7"/>
      <c r="I82" s="7"/>
      <c r="J82" s="7"/>
      <c r="K82" s="7"/>
      <c r="L82" s="7"/>
      <c r="M82" s="7">
        <v>442713.26353090658</v>
      </c>
      <c r="N82" s="7"/>
      <c r="O82" s="7"/>
      <c r="P82" s="7"/>
      <c r="Q82" s="7">
        <v>123690.61723688572</v>
      </c>
      <c r="R82" s="7">
        <v>45300.36951570728</v>
      </c>
      <c r="S82" s="7"/>
      <c r="T82" s="7">
        <v>38134.659247018062</v>
      </c>
      <c r="U82" s="7"/>
      <c r="V82" s="7">
        <v>58519770.512070268</v>
      </c>
      <c r="W82" s="7"/>
      <c r="X82" s="7"/>
      <c r="Y82" s="7"/>
      <c r="Z82" s="7"/>
      <c r="AA82" s="7"/>
      <c r="AB82" s="39">
        <f t="shared" si="28"/>
        <v>59184962.129999995</v>
      </c>
      <c r="AC82" s="9">
        <f t="shared" si="29"/>
        <v>1.7340767457656343E-4</v>
      </c>
      <c r="AD82" s="9">
        <f t="shared" si="30"/>
        <v>0</v>
      </c>
      <c r="AE82" s="9">
        <f t="shared" si="31"/>
        <v>0</v>
      </c>
      <c r="AF82" s="9">
        <f t="shared" si="32"/>
        <v>8.5994508793696035E-5</v>
      </c>
      <c r="AG82" s="9">
        <f t="shared" si="33"/>
        <v>0</v>
      </c>
      <c r="AH82" s="9">
        <f t="shared" si="34"/>
        <v>0</v>
      </c>
      <c r="AI82" s="9">
        <f t="shared" si="35"/>
        <v>0</v>
      </c>
      <c r="AJ82" s="9">
        <f t="shared" si="36"/>
        <v>0</v>
      </c>
      <c r="AK82" s="9">
        <f t="shared" si="37"/>
        <v>0</v>
      </c>
      <c r="AL82" s="42">
        <f t="shared" si="38"/>
        <v>7.4801646836993021E-3</v>
      </c>
      <c r="AM82" s="9">
        <f t="shared" si="39"/>
        <v>0</v>
      </c>
      <c r="AN82" s="9">
        <f t="shared" si="40"/>
        <v>0</v>
      </c>
      <c r="AO82" s="9">
        <f t="shared" si="41"/>
        <v>0</v>
      </c>
      <c r="AP82" s="42">
        <f t="shared" si="42"/>
        <v>2.0898994066296571E-3</v>
      </c>
      <c r="AQ82" s="9">
        <f t="shared" si="43"/>
        <v>7.6540337081241756E-4</v>
      </c>
      <c r="AR82" s="9">
        <f t="shared" si="44"/>
        <v>0</v>
      </c>
      <c r="AS82" s="9">
        <f t="shared" si="45"/>
        <v>6.4433021285466296E-4</v>
      </c>
      <c r="AT82" s="9">
        <f t="shared" si="46"/>
        <v>0</v>
      </c>
      <c r="AU82" s="42">
        <f t="shared" si="47"/>
        <v>0.98876080014263368</v>
      </c>
      <c r="AV82" s="9">
        <f t="shared" si="48"/>
        <v>0</v>
      </c>
      <c r="AW82" s="9">
        <f t="shared" si="49"/>
        <v>0</v>
      </c>
      <c r="AX82" s="9">
        <f t="shared" si="50"/>
        <v>0</v>
      </c>
      <c r="AY82" s="9">
        <f t="shared" si="51"/>
        <v>0</v>
      </c>
      <c r="AZ82" s="9">
        <f t="shared" si="52"/>
        <v>0</v>
      </c>
      <c r="BA82" s="27">
        <f t="shared" si="53"/>
        <v>1</v>
      </c>
    </row>
    <row r="83" spans="1:53" ht="15.75" customHeight="1" x14ac:dyDescent="0.2">
      <c r="A83" s="5">
        <v>80</v>
      </c>
      <c r="B83" s="6" t="s">
        <v>277</v>
      </c>
      <c r="C83" s="6" t="s">
        <v>417</v>
      </c>
      <c r="D83" s="7">
        <v>2238846.08</v>
      </c>
      <c r="E83" s="7"/>
      <c r="F83" s="7">
        <v>16099.183414507657</v>
      </c>
      <c r="G83" s="7">
        <v>14091.35</v>
      </c>
      <c r="H83" s="7">
        <v>2506651.9621645277</v>
      </c>
      <c r="I83" s="7">
        <v>1569963.0143592849</v>
      </c>
      <c r="J83" s="7">
        <v>35254.93</v>
      </c>
      <c r="K83" s="7">
        <v>10941.369999999995</v>
      </c>
      <c r="L83" s="7"/>
      <c r="M83" s="7">
        <v>4171936.8359750574</v>
      </c>
      <c r="N83" s="7">
        <v>1446277.131271614</v>
      </c>
      <c r="O83" s="7">
        <v>61839.768649018399</v>
      </c>
      <c r="P83" s="7">
        <v>4186.4299999999994</v>
      </c>
      <c r="Q83" s="7">
        <v>97806.81</v>
      </c>
      <c r="R83" s="7">
        <v>7469.41</v>
      </c>
      <c r="S83" s="7">
        <v>31640.829999999994</v>
      </c>
      <c r="T83" s="7">
        <v>8232</v>
      </c>
      <c r="U83" s="7">
        <v>4698.1000000000004</v>
      </c>
      <c r="V83" s="7">
        <v>43560936.772083826</v>
      </c>
      <c r="W83" s="7">
        <v>15860.17</v>
      </c>
      <c r="X83" s="7">
        <v>588914.02352701162</v>
      </c>
      <c r="Y83" s="7">
        <v>8232</v>
      </c>
      <c r="Z83" s="7">
        <v>1838234.4708889073</v>
      </c>
      <c r="AA83" s="7">
        <v>17879.527666230391</v>
      </c>
      <c r="AB83" s="39">
        <f t="shared" si="28"/>
        <v>58255992.169999987</v>
      </c>
      <c r="AC83" s="9">
        <f t="shared" si="29"/>
        <v>3.8431172427150523E-2</v>
      </c>
      <c r="AD83" s="9">
        <f t="shared" si="30"/>
        <v>0</v>
      </c>
      <c r="AE83" s="9">
        <f t="shared" si="31"/>
        <v>2.7635240281425049E-4</v>
      </c>
      <c r="AF83" s="9">
        <f t="shared" si="32"/>
        <v>2.4188670512862031E-4</v>
      </c>
      <c r="AG83" s="9">
        <f t="shared" si="33"/>
        <v>4.3028225402971937E-2</v>
      </c>
      <c r="AH83" s="9">
        <f t="shared" si="34"/>
        <v>2.6949382473443938E-2</v>
      </c>
      <c r="AI83" s="9">
        <f t="shared" si="35"/>
        <v>6.0517259575840145E-4</v>
      </c>
      <c r="AJ83" s="9">
        <f t="shared" si="36"/>
        <v>1.8781535756993696E-4</v>
      </c>
      <c r="AK83" s="9">
        <f t="shared" si="37"/>
        <v>0</v>
      </c>
      <c r="AL83" s="42">
        <f t="shared" si="38"/>
        <v>7.1613866326414991E-2</v>
      </c>
      <c r="AM83" s="9">
        <f t="shared" si="39"/>
        <v>2.4826238081245854E-2</v>
      </c>
      <c r="AN83" s="9">
        <f t="shared" si="40"/>
        <v>1.0615177314045291E-3</v>
      </c>
      <c r="AO83" s="9">
        <f t="shared" si="41"/>
        <v>7.1862650416859258E-5</v>
      </c>
      <c r="AP83" s="42">
        <f t="shared" si="42"/>
        <v>1.6789141572696009E-3</v>
      </c>
      <c r="AQ83" s="9">
        <f t="shared" si="43"/>
        <v>1.2821702492342947E-4</v>
      </c>
      <c r="AR83" s="9">
        <f t="shared" si="44"/>
        <v>5.4313434243240017E-4</v>
      </c>
      <c r="AS83" s="9">
        <f t="shared" si="45"/>
        <v>1.4130735214289635E-4</v>
      </c>
      <c r="AT83" s="9">
        <f t="shared" si="46"/>
        <v>8.0645781232087144E-5</v>
      </c>
      <c r="AU83" s="42">
        <f t="shared" si="47"/>
        <v>0.74775031974335415</v>
      </c>
      <c r="AV83" s="9">
        <f t="shared" si="48"/>
        <v>2.7224959028622454E-4</v>
      </c>
      <c r="AW83" s="9">
        <f t="shared" si="49"/>
        <v>1.0109072072937484E-2</v>
      </c>
      <c r="AX83" s="9">
        <f t="shared" si="50"/>
        <v>1.4130735214289635E-4</v>
      </c>
      <c r="AY83" s="9">
        <f t="shared" si="51"/>
        <v>3.1554427320105632E-2</v>
      </c>
      <c r="AZ83" s="9">
        <f t="shared" si="52"/>
        <v>3.0691310885333766E-4</v>
      </c>
      <c r="BA83" s="27">
        <f t="shared" si="53"/>
        <v>1</v>
      </c>
    </row>
    <row r="84" spans="1:53" ht="15.75" customHeight="1" x14ac:dyDescent="0.2">
      <c r="A84" s="5">
        <v>81</v>
      </c>
      <c r="B84" s="6" t="s">
        <v>361</v>
      </c>
      <c r="C84" s="6" t="s">
        <v>422</v>
      </c>
      <c r="D84" s="7">
        <v>28.669200000000004</v>
      </c>
      <c r="E84" s="7">
        <v>28.669200000000004</v>
      </c>
      <c r="F84" s="7">
        <v>28.669200000000004</v>
      </c>
      <c r="G84" s="7">
        <v>3466.4370043642839</v>
      </c>
      <c r="H84" s="7">
        <v>28.669200000000004</v>
      </c>
      <c r="I84" s="7">
        <v>28.669200000000004</v>
      </c>
      <c r="J84" s="7">
        <v>11422.987140858417</v>
      </c>
      <c r="K84" s="7">
        <v>28.669200000000004</v>
      </c>
      <c r="L84" s="7">
        <v>28.669200000000004</v>
      </c>
      <c r="M84" s="7">
        <v>50770058.258108437</v>
      </c>
      <c r="N84" s="7">
        <v>28.669200000000004</v>
      </c>
      <c r="O84" s="7">
        <v>2075625.2292000002</v>
      </c>
      <c r="P84" s="7">
        <v>28.669200000000004</v>
      </c>
      <c r="Q84" s="7">
        <v>14377.790291566975</v>
      </c>
      <c r="R84" s="7">
        <v>28.669200000000004</v>
      </c>
      <c r="S84" s="7">
        <v>28.669200000000004</v>
      </c>
      <c r="T84" s="7">
        <v>28.669200000000004</v>
      </c>
      <c r="U84" s="7">
        <v>28.669200000000004</v>
      </c>
      <c r="V84" s="7">
        <v>3824060.3934547775</v>
      </c>
      <c r="W84" s="7">
        <v>28.669200000000004</v>
      </c>
      <c r="X84" s="7">
        <v>27.304000000000006</v>
      </c>
      <c r="Y84" s="7">
        <v>27.304000000000006</v>
      </c>
      <c r="Z84" s="7">
        <v>27.304000000000006</v>
      </c>
      <c r="AA84" s="7">
        <v>27.304000000000006</v>
      </c>
      <c r="AB84" s="39">
        <f t="shared" si="28"/>
        <v>56699521.680000015</v>
      </c>
      <c r="AC84" s="9">
        <f t="shared" si="29"/>
        <v>5.0563389514646778E-7</v>
      </c>
      <c r="AD84" s="9">
        <f t="shared" si="30"/>
        <v>5.0563389514646778E-7</v>
      </c>
      <c r="AE84" s="9">
        <f t="shared" si="31"/>
        <v>5.0563389514646778E-7</v>
      </c>
      <c r="AF84" s="9">
        <f t="shared" si="32"/>
        <v>6.1136970853618722E-5</v>
      </c>
      <c r="AG84" s="9">
        <f t="shared" si="33"/>
        <v>5.0563389514646778E-7</v>
      </c>
      <c r="AH84" s="9">
        <f t="shared" si="34"/>
        <v>5.0563389514646778E-7</v>
      </c>
      <c r="AI84" s="9">
        <f t="shared" si="35"/>
        <v>2.0146531756171269E-4</v>
      </c>
      <c r="AJ84" s="9">
        <f t="shared" si="36"/>
        <v>5.0563389514646778E-7</v>
      </c>
      <c r="AK84" s="9">
        <f t="shared" si="37"/>
        <v>5.0563389514646778E-7</v>
      </c>
      <c r="AL84" s="42">
        <f t="shared" si="38"/>
        <v>0.89542304333083789</v>
      </c>
      <c r="AM84" s="9">
        <f t="shared" si="39"/>
        <v>5.0563389514646778E-7</v>
      </c>
      <c r="AN84" s="9">
        <f t="shared" si="40"/>
        <v>3.6607455719192578E-2</v>
      </c>
      <c r="AO84" s="9">
        <f t="shared" si="41"/>
        <v>5.0563389514646778E-7</v>
      </c>
      <c r="AP84" s="42">
        <f t="shared" si="42"/>
        <v>2.5357868753659245E-4</v>
      </c>
      <c r="AQ84" s="9">
        <f t="shared" si="43"/>
        <v>5.0563389514646778E-7</v>
      </c>
      <c r="AR84" s="9">
        <f t="shared" si="44"/>
        <v>5.0563389514646778E-7</v>
      </c>
      <c r="AS84" s="9">
        <f t="shared" si="45"/>
        <v>5.0563389514646778E-7</v>
      </c>
      <c r="AT84" s="9">
        <f t="shared" si="46"/>
        <v>5.0563389514646778E-7</v>
      </c>
      <c r="AU84" s="42">
        <f t="shared" si="47"/>
        <v>6.7444314875122882E-2</v>
      </c>
      <c r="AV84" s="9">
        <f t="shared" si="48"/>
        <v>5.0563389514646778E-7</v>
      </c>
      <c r="AW84" s="9">
        <f t="shared" si="49"/>
        <v>4.8155609061568362E-7</v>
      </c>
      <c r="AX84" s="9">
        <f t="shared" si="50"/>
        <v>4.8155609061568362E-7</v>
      </c>
      <c r="AY84" s="9">
        <f t="shared" si="51"/>
        <v>4.8155609061568362E-7</v>
      </c>
      <c r="AZ84" s="9">
        <f t="shared" si="52"/>
        <v>4.8155609061568362E-7</v>
      </c>
      <c r="BA84" s="27">
        <f t="shared" si="53"/>
        <v>1</v>
      </c>
    </row>
    <row r="85" spans="1:53" ht="15.75" customHeight="1" x14ac:dyDescent="0.2">
      <c r="A85" s="5">
        <v>82</v>
      </c>
      <c r="B85" s="6" t="s">
        <v>156</v>
      </c>
      <c r="C85" s="6" t="s">
        <v>432</v>
      </c>
      <c r="D85" s="7">
        <v>209300.43684561766</v>
      </c>
      <c r="E85" s="7">
        <v>3541.3387143720533</v>
      </c>
      <c r="F85" s="7">
        <v>20221.91749437838</v>
      </c>
      <c r="G85" s="7">
        <v>15290.3469380359</v>
      </c>
      <c r="H85" s="7">
        <v>51360220.501525298</v>
      </c>
      <c r="I85" s="7"/>
      <c r="J85" s="7">
        <v>56651.107009008803</v>
      </c>
      <c r="K85" s="7"/>
      <c r="L85" s="7"/>
      <c r="M85" s="7">
        <v>163701.99556339992</v>
      </c>
      <c r="N85" s="7">
        <v>18834.138804183058</v>
      </c>
      <c r="O85" s="7">
        <v>13506.060095662189</v>
      </c>
      <c r="P85" s="7"/>
      <c r="Q85" s="7">
        <v>31621.527736147316</v>
      </c>
      <c r="R85" s="7">
        <v>18635.884728093861</v>
      </c>
      <c r="S85" s="7">
        <v>30432.00327961216</v>
      </c>
      <c r="T85" s="7">
        <v>21287.533173054155</v>
      </c>
      <c r="U85" s="7">
        <v>5154.6064510319384</v>
      </c>
      <c r="V85" s="7">
        <v>934550.82797856035</v>
      </c>
      <c r="W85" s="7"/>
      <c r="X85" s="7">
        <v>25178.269711750141</v>
      </c>
      <c r="Y85" s="7">
        <v>27359.064706302233</v>
      </c>
      <c r="Z85" s="7">
        <v>161367.60351126702</v>
      </c>
      <c r="AA85" s="7">
        <v>19354.555734220819</v>
      </c>
      <c r="AB85" s="39">
        <f t="shared" si="28"/>
        <v>53136209.719999999</v>
      </c>
      <c r="AC85" s="9">
        <f t="shared" si="29"/>
        <v>3.9389417865617693E-3</v>
      </c>
      <c r="AD85" s="9">
        <f t="shared" si="30"/>
        <v>6.6646430617333334E-5</v>
      </c>
      <c r="AE85" s="9">
        <f t="shared" si="31"/>
        <v>3.8056755649184041E-4</v>
      </c>
      <c r="AF85" s="9">
        <f t="shared" si="32"/>
        <v>2.8775757658681381E-4</v>
      </c>
      <c r="AG85" s="9">
        <f t="shared" si="33"/>
        <v>0.96657666725132951</v>
      </c>
      <c r="AH85" s="9">
        <f t="shared" si="34"/>
        <v>0</v>
      </c>
      <c r="AI85" s="9">
        <f t="shared" si="35"/>
        <v>1.0661488146695157E-3</v>
      </c>
      <c r="AJ85" s="9">
        <f t="shared" si="36"/>
        <v>0</v>
      </c>
      <c r="AK85" s="9">
        <f t="shared" si="37"/>
        <v>0</v>
      </c>
      <c r="AL85" s="42">
        <f t="shared" si="38"/>
        <v>3.080799259601385E-3</v>
      </c>
      <c r="AM85" s="9">
        <f t="shared" si="39"/>
        <v>3.5445017443715138E-4</v>
      </c>
      <c r="AN85" s="9">
        <f t="shared" si="40"/>
        <v>2.5417808622090388E-4</v>
      </c>
      <c r="AO85" s="9">
        <f t="shared" si="41"/>
        <v>0</v>
      </c>
      <c r="AP85" s="42">
        <f t="shared" si="42"/>
        <v>5.9510318674922821E-4</v>
      </c>
      <c r="AQ85" s="9">
        <f t="shared" si="43"/>
        <v>3.5071912028154085E-4</v>
      </c>
      <c r="AR85" s="9">
        <f t="shared" si="44"/>
        <v>5.7271686181556577E-4</v>
      </c>
      <c r="AS85" s="9">
        <f t="shared" si="45"/>
        <v>4.0062197294892329E-4</v>
      </c>
      <c r="AT85" s="9">
        <f t="shared" si="46"/>
        <v>9.7007416942119422E-5</v>
      </c>
      <c r="AU85" s="42">
        <f t="shared" si="47"/>
        <v>1.758783385008366E-2</v>
      </c>
      <c r="AV85" s="9">
        <f t="shared" si="48"/>
        <v>0</v>
      </c>
      <c r="AW85" s="9">
        <f t="shared" si="49"/>
        <v>4.7384391631293308E-4</v>
      </c>
      <c r="AX85" s="9">
        <f t="shared" si="50"/>
        <v>5.1488551499006381E-4</v>
      </c>
      <c r="AY85" s="9">
        <f t="shared" si="51"/>
        <v>3.0368670321347683E-3</v>
      </c>
      <c r="AZ85" s="9">
        <f t="shared" si="52"/>
        <v>3.6424419122495173E-4</v>
      </c>
      <c r="BA85" s="27">
        <f t="shared" si="53"/>
        <v>1</v>
      </c>
    </row>
    <row r="86" spans="1:53" ht="15.75" customHeight="1" x14ac:dyDescent="0.2">
      <c r="A86" s="5">
        <v>83</v>
      </c>
      <c r="B86" s="6" t="s">
        <v>281</v>
      </c>
      <c r="C86" s="6" t="s">
        <v>426</v>
      </c>
      <c r="D86" s="7">
        <v>9249272.4678010214</v>
      </c>
      <c r="E86" s="7">
        <v>207874.18575441602</v>
      </c>
      <c r="F86" s="7">
        <v>302530.7675314552</v>
      </c>
      <c r="G86" s="7">
        <v>517393.18762847641</v>
      </c>
      <c r="H86" s="7">
        <v>839447.1263145546</v>
      </c>
      <c r="I86" s="7">
        <v>1458278.3353991578</v>
      </c>
      <c r="J86" s="7">
        <v>541426.53404340509</v>
      </c>
      <c r="K86" s="7">
        <v>1859568.14103214</v>
      </c>
      <c r="L86" s="7">
        <v>10394.010789784814</v>
      </c>
      <c r="M86" s="7">
        <v>11590103.437366093</v>
      </c>
      <c r="N86" s="7">
        <v>964060.37522048189</v>
      </c>
      <c r="O86" s="7">
        <v>965060.46076634619</v>
      </c>
      <c r="P86" s="7">
        <v>359530.24466256006</v>
      </c>
      <c r="Q86" s="7">
        <v>1368416.2006677138</v>
      </c>
      <c r="R86" s="7">
        <v>1677776.1383400387</v>
      </c>
      <c r="S86" s="7">
        <v>1658766.0656891195</v>
      </c>
      <c r="T86" s="7">
        <v>937790.51607705001</v>
      </c>
      <c r="U86" s="7">
        <v>1760205.6922438748</v>
      </c>
      <c r="V86" s="7">
        <v>11846471.823260536</v>
      </c>
      <c r="W86" s="7">
        <v>1270787.8986306626</v>
      </c>
      <c r="X86" s="7">
        <v>220110.83950110845</v>
      </c>
      <c r="Y86" s="7">
        <v>1368282.0109995762</v>
      </c>
      <c r="Z86" s="7">
        <v>1003491.2608161003</v>
      </c>
      <c r="AA86" s="7">
        <v>712634.77946434007</v>
      </c>
      <c r="AB86" s="39">
        <f t="shared" si="28"/>
        <v>52689672.500000007</v>
      </c>
      <c r="AC86" s="9">
        <f t="shared" si="29"/>
        <v>0.17554241711790902</v>
      </c>
      <c r="AD86" s="9">
        <f t="shared" si="30"/>
        <v>3.9452548458033402E-3</v>
      </c>
      <c r="AE86" s="9">
        <f t="shared" si="31"/>
        <v>5.7417469719792842E-3</v>
      </c>
      <c r="AF86" s="9">
        <f t="shared" si="32"/>
        <v>9.8196318762177985E-3</v>
      </c>
      <c r="AG86" s="9">
        <f t="shared" si="33"/>
        <v>1.5931910116058406E-2</v>
      </c>
      <c r="AH86" s="9">
        <f t="shared" si="34"/>
        <v>2.7676739410349489E-2</v>
      </c>
      <c r="AI86" s="9">
        <f t="shared" si="35"/>
        <v>1.0275761991942634E-2</v>
      </c>
      <c r="AJ86" s="9">
        <f t="shared" si="36"/>
        <v>3.529283923774891E-2</v>
      </c>
      <c r="AK86" s="9">
        <f t="shared" si="37"/>
        <v>1.9726846451332208E-4</v>
      </c>
      <c r="AL86" s="42">
        <f t="shared" si="38"/>
        <v>0.21996916829130209</v>
      </c>
      <c r="AM86" s="9">
        <f t="shared" si="39"/>
        <v>1.8296951365952819E-2</v>
      </c>
      <c r="AN86" s="9">
        <f t="shared" si="40"/>
        <v>1.8315932040882318E-2</v>
      </c>
      <c r="AO86" s="9">
        <f t="shared" si="41"/>
        <v>6.8235429753821302E-3</v>
      </c>
      <c r="AP86" s="42">
        <f t="shared" si="42"/>
        <v>2.597124134084746E-2</v>
      </c>
      <c r="AQ86" s="9">
        <f t="shared" si="43"/>
        <v>3.1842599483609214E-2</v>
      </c>
      <c r="AR86" s="9">
        <f t="shared" si="44"/>
        <v>3.1481806338597366E-2</v>
      </c>
      <c r="AS86" s="9">
        <f t="shared" si="45"/>
        <v>1.7798374360308462E-2</v>
      </c>
      <c r="AT86" s="9">
        <f t="shared" si="46"/>
        <v>3.3407034219919939E-2</v>
      </c>
      <c r="AU86" s="42">
        <f t="shared" si="47"/>
        <v>0.22483479705174739</v>
      </c>
      <c r="AV86" s="9">
        <f t="shared" si="48"/>
        <v>2.4118348783258473E-2</v>
      </c>
      <c r="AW86" s="9">
        <f t="shared" si="49"/>
        <v>4.1774949256158014E-3</v>
      </c>
      <c r="AX86" s="9">
        <f t="shared" si="50"/>
        <v>2.5968694548245217E-2</v>
      </c>
      <c r="AY86" s="9">
        <f t="shared" si="51"/>
        <v>1.9045312168453888E-2</v>
      </c>
      <c r="AZ86" s="9">
        <f t="shared" si="52"/>
        <v>1.3525132073355362E-2</v>
      </c>
      <c r="BA86" s="27">
        <f t="shared" si="53"/>
        <v>1</v>
      </c>
    </row>
    <row r="87" spans="1:53" ht="15.75" customHeight="1" x14ac:dyDescent="0.2">
      <c r="A87" s="5">
        <v>84</v>
      </c>
      <c r="B87" s="6" t="s">
        <v>183</v>
      </c>
      <c r="C87" s="6" t="s">
        <v>421</v>
      </c>
      <c r="D87" s="7">
        <v>693432.21929182753</v>
      </c>
      <c r="E87" s="7">
        <v>234077.44505562814</v>
      </c>
      <c r="F87" s="7">
        <v>248525.71496290332</v>
      </c>
      <c r="G87" s="7">
        <v>187929.33992791577</v>
      </c>
      <c r="H87" s="7">
        <v>502364.02784174326</v>
      </c>
      <c r="I87" s="7">
        <v>464406.32237769937</v>
      </c>
      <c r="J87" s="7">
        <v>447967.16217662831</v>
      </c>
      <c r="K87" s="7">
        <v>509473.89653220266</v>
      </c>
      <c r="L87" s="7">
        <v>54411.026122432471</v>
      </c>
      <c r="M87" s="7">
        <v>2342989.5822646371</v>
      </c>
      <c r="N87" s="7">
        <v>385549.62572925678</v>
      </c>
      <c r="O87" s="7">
        <v>483762.92667852459</v>
      </c>
      <c r="P87" s="7">
        <v>711897.25009206031</v>
      </c>
      <c r="Q87" s="7">
        <v>1203029.8395364026</v>
      </c>
      <c r="R87" s="7">
        <v>186096.62176773601</v>
      </c>
      <c r="S87" s="7">
        <v>142533.87338311382</v>
      </c>
      <c r="T87" s="7">
        <v>166719.93911764203</v>
      </c>
      <c r="U87" s="7">
        <v>115750.4398877799</v>
      </c>
      <c r="V87" s="7">
        <v>41923259.066433303</v>
      </c>
      <c r="W87" s="7">
        <v>372330.4657126902</v>
      </c>
      <c r="X87" s="7">
        <v>314475.43254070007</v>
      </c>
      <c r="Y87" s="7">
        <v>201907.31869653991</v>
      </c>
      <c r="Z87" s="7">
        <v>539340.90780800639</v>
      </c>
      <c r="AA87" s="7">
        <v>123941.17606267643</v>
      </c>
      <c r="AB87" s="39">
        <f t="shared" si="28"/>
        <v>52556171.620000049</v>
      </c>
      <c r="AC87" s="9">
        <f t="shared" si="29"/>
        <v>1.3194115893859068E-2</v>
      </c>
      <c r="AD87" s="9">
        <f t="shared" si="30"/>
        <v>4.4538526654508232E-3</v>
      </c>
      <c r="AE87" s="9">
        <f t="shared" si="31"/>
        <v>4.7287636694665148E-3</v>
      </c>
      <c r="AF87" s="9">
        <f t="shared" si="32"/>
        <v>3.5757806197664515E-3</v>
      </c>
      <c r="AG87" s="9">
        <f t="shared" si="33"/>
        <v>9.5586115266160405E-3</v>
      </c>
      <c r="AH87" s="9">
        <f t="shared" si="34"/>
        <v>8.83638035387211E-3</v>
      </c>
      <c r="AI87" s="9">
        <f t="shared" si="35"/>
        <v>8.523588160408475E-3</v>
      </c>
      <c r="AJ87" s="9">
        <f t="shared" si="36"/>
        <v>9.6938928545991041E-3</v>
      </c>
      <c r="AK87" s="9">
        <f t="shared" si="37"/>
        <v>1.0352928009262868E-3</v>
      </c>
      <c r="AL87" s="42">
        <f t="shared" si="38"/>
        <v>4.4580674543901168E-2</v>
      </c>
      <c r="AM87" s="9">
        <f t="shared" si="39"/>
        <v>7.3359533970038518E-3</v>
      </c>
      <c r="AN87" s="9">
        <f t="shared" si="40"/>
        <v>9.2046835179758497E-3</v>
      </c>
      <c r="AO87" s="9">
        <f t="shared" si="41"/>
        <v>1.3545454856174314E-2</v>
      </c>
      <c r="AP87" s="42">
        <f t="shared" si="42"/>
        <v>2.2890362871838141E-2</v>
      </c>
      <c r="AQ87" s="9">
        <f t="shared" si="43"/>
        <v>3.5409090128040769E-3</v>
      </c>
      <c r="AR87" s="9">
        <f t="shared" si="44"/>
        <v>2.7120292249154829E-3</v>
      </c>
      <c r="AS87" s="9">
        <f t="shared" si="45"/>
        <v>3.1722238127062778E-3</v>
      </c>
      <c r="AT87" s="9">
        <f t="shared" si="46"/>
        <v>2.2024138425587206E-3</v>
      </c>
      <c r="AU87" s="42">
        <f t="shared" si="47"/>
        <v>0.79768479655545477</v>
      </c>
      <c r="AV87" s="9">
        <f t="shared" si="48"/>
        <v>7.0844289878032379E-3</v>
      </c>
      <c r="AW87" s="9">
        <f t="shared" si="49"/>
        <v>5.9836061655036471E-3</v>
      </c>
      <c r="AX87" s="9">
        <f t="shared" si="50"/>
        <v>3.8417432714924929E-3</v>
      </c>
      <c r="AY87" s="9">
        <f t="shared" si="51"/>
        <v>1.0262180276516987E-2</v>
      </c>
      <c r="AZ87" s="9">
        <f t="shared" si="52"/>
        <v>2.3582611183861628E-3</v>
      </c>
      <c r="BA87" s="27">
        <f t="shared" si="53"/>
        <v>1</v>
      </c>
    </row>
    <row r="88" spans="1:53" ht="15.75" customHeight="1" x14ac:dyDescent="0.2">
      <c r="A88" s="5">
        <v>85</v>
      </c>
      <c r="B88" s="6" t="s">
        <v>397</v>
      </c>
      <c r="C88" s="6" t="s">
        <v>432</v>
      </c>
      <c r="D88" s="7">
        <v>15789.309422004431</v>
      </c>
      <c r="E88" s="7">
        <v>1724.909565469258</v>
      </c>
      <c r="F88" s="7">
        <v>705.62276482742743</v>
      </c>
      <c r="G88" s="7">
        <v>746.99887967395512</v>
      </c>
      <c r="H88" s="7">
        <v>9450.5783233090024</v>
      </c>
      <c r="I88" s="7">
        <v>2549.4302498585948</v>
      </c>
      <c r="J88" s="7">
        <v>5517.0792172373904</v>
      </c>
      <c r="K88" s="7">
        <v>2918.4721392466417</v>
      </c>
      <c r="L88" s="7">
        <v>110.64786213447614</v>
      </c>
      <c r="M88" s="7">
        <v>39114.260833179673</v>
      </c>
      <c r="N88" s="7">
        <v>3464.1096487008035</v>
      </c>
      <c r="O88" s="7">
        <v>51802981.393504187</v>
      </c>
      <c r="P88" s="7">
        <v>6821.1278879557813</v>
      </c>
      <c r="Q88" s="7">
        <v>14633.988457195466</v>
      </c>
      <c r="R88" s="7">
        <v>433.10118044037489</v>
      </c>
      <c r="S88" s="7">
        <v>545.25885414823142</v>
      </c>
      <c r="T88" s="7">
        <v>396.43424820400844</v>
      </c>
      <c r="U88" s="7">
        <v>289.66876466729491</v>
      </c>
      <c r="V88" s="7">
        <v>38327.264733782889</v>
      </c>
      <c r="W88" s="7">
        <v>1771.4442163707492</v>
      </c>
      <c r="X88" s="7">
        <v>1150.9103061251542</v>
      </c>
      <c r="Y88" s="7">
        <v>506.43504491310779</v>
      </c>
      <c r="Z88" s="7">
        <v>8429.2949921545824</v>
      </c>
      <c r="AA88" s="7">
        <v>335.17890422731375</v>
      </c>
      <c r="AB88" s="39">
        <f t="shared" si="28"/>
        <v>51958712.920000017</v>
      </c>
      <c r="AC88" s="9">
        <f t="shared" si="29"/>
        <v>3.0388184261444224E-4</v>
      </c>
      <c r="AD88" s="9">
        <f t="shared" si="30"/>
        <v>3.3197696180909505E-5</v>
      </c>
      <c r="AE88" s="9">
        <f t="shared" si="31"/>
        <v>1.3580451192350805E-5</v>
      </c>
      <c r="AF88" s="9">
        <f t="shared" si="32"/>
        <v>1.4376777978009138E-5</v>
      </c>
      <c r="AG88" s="9">
        <f t="shared" si="33"/>
        <v>1.818863053413179E-4</v>
      </c>
      <c r="AH88" s="9">
        <f t="shared" si="34"/>
        <v>4.9066462708264371E-5</v>
      </c>
      <c r="AI88" s="9">
        <f t="shared" si="35"/>
        <v>1.0618198387115453E-4</v>
      </c>
      <c r="AJ88" s="9">
        <f t="shared" si="36"/>
        <v>5.6169061457318344E-5</v>
      </c>
      <c r="AK88" s="9">
        <f t="shared" si="37"/>
        <v>2.1295343151559364E-6</v>
      </c>
      <c r="AL88" s="42">
        <f t="shared" si="38"/>
        <v>7.5279502964985419E-4</v>
      </c>
      <c r="AM88" s="9">
        <f t="shared" si="39"/>
        <v>6.667042838483002E-5</v>
      </c>
      <c r="AN88" s="9">
        <f t="shared" si="40"/>
        <v>0.99700278321490365</v>
      </c>
      <c r="AO88" s="9">
        <f t="shared" si="41"/>
        <v>1.3127977012167643E-4</v>
      </c>
      <c r="AP88" s="42">
        <f t="shared" si="42"/>
        <v>2.8164647726603966E-4</v>
      </c>
      <c r="AQ88" s="9">
        <f t="shared" si="43"/>
        <v>8.3354870838932004E-6</v>
      </c>
      <c r="AR88" s="9">
        <f t="shared" si="44"/>
        <v>1.0494079308464735E-5</v>
      </c>
      <c r="AS88" s="9">
        <f t="shared" si="45"/>
        <v>7.6297934634060658E-6</v>
      </c>
      <c r="AT88" s="9">
        <f t="shared" si="46"/>
        <v>5.5749796018483594E-6</v>
      </c>
      <c r="AU88" s="42">
        <f t="shared" si="47"/>
        <v>7.376484631710326E-4</v>
      </c>
      <c r="AV88" s="9">
        <f t="shared" si="48"/>
        <v>3.4093304410719587E-5</v>
      </c>
      <c r="AW88" s="9">
        <f t="shared" si="49"/>
        <v>2.2150477589719975E-5</v>
      </c>
      <c r="AX88" s="9">
        <f t="shared" si="50"/>
        <v>9.7468743248674696E-6</v>
      </c>
      <c r="AY88" s="9">
        <f t="shared" si="51"/>
        <v>1.6223063502617994E-4</v>
      </c>
      <c r="AZ88" s="9">
        <f t="shared" si="52"/>
        <v>6.4508700348944988E-6</v>
      </c>
      <c r="BA88" s="27">
        <f t="shared" si="53"/>
        <v>1</v>
      </c>
    </row>
    <row r="89" spans="1:53" ht="15.75" customHeight="1" x14ac:dyDescent="0.2">
      <c r="A89" s="5">
        <v>86</v>
      </c>
      <c r="B89" s="6" t="s">
        <v>238</v>
      </c>
      <c r="C89" s="6" t="s">
        <v>425</v>
      </c>
      <c r="D89" s="7">
        <v>1590591.9435709468</v>
      </c>
      <c r="E89" s="7">
        <v>8712.4512372482786</v>
      </c>
      <c r="F89" s="7">
        <v>19109.874208307428</v>
      </c>
      <c r="G89" s="7">
        <v>313172.85808210436</v>
      </c>
      <c r="H89" s="7">
        <v>10865.465623076841</v>
      </c>
      <c r="I89" s="7">
        <v>752081.76064555382</v>
      </c>
      <c r="J89" s="7">
        <v>1498782.060704977</v>
      </c>
      <c r="K89" s="7">
        <v>115559.56631352527</v>
      </c>
      <c r="L89" s="7">
        <v>6839.2744386877484</v>
      </c>
      <c r="M89" s="7">
        <v>23384261.459012032</v>
      </c>
      <c r="N89" s="7">
        <v>413069.94660107139</v>
      </c>
      <c r="O89" s="7">
        <v>23730.291053244069</v>
      </c>
      <c r="P89" s="7">
        <v>453221.88123139302</v>
      </c>
      <c r="Q89" s="7">
        <v>5864639.3814534834</v>
      </c>
      <c r="R89" s="7">
        <v>537.22467278343856</v>
      </c>
      <c r="S89" s="7">
        <v>3518.9841984167524</v>
      </c>
      <c r="T89" s="7">
        <v>2224.8433399258879</v>
      </c>
      <c r="U89" s="7">
        <v>4278.6777861636647</v>
      </c>
      <c r="V89" s="7">
        <v>15950772.321959883</v>
      </c>
      <c r="W89" s="7">
        <v>376.39233831188926</v>
      </c>
      <c r="X89" s="7">
        <v>56238.609683847324</v>
      </c>
      <c r="Y89" s="7"/>
      <c r="Z89" s="7">
        <v>587407.89960806409</v>
      </c>
      <c r="AA89" s="7">
        <v>1394.9022369653458</v>
      </c>
      <c r="AB89" s="39">
        <f t="shared" si="28"/>
        <v>51061388.070000015</v>
      </c>
      <c r="AC89" s="9">
        <f t="shared" si="29"/>
        <v>3.1150581754463971E-2</v>
      </c>
      <c r="AD89" s="9">
        <f t="shared" si="30"/>
        <v>1.7062699559409521E-4</v>
      </c>
      <c r="AE89" s="9">
        <f t="shared" si="31"/>
        <v>3.7425293221777909E-4</v>
      </c>
      <c r="AF89" s="9">
        <f t="shared" si="32"/>
        <v>6.1332617447213923E-3</v>
      </c>
      <c r="AG89" s="9">
        <f t="shared" si="33"/>
        <v>2.127922101957233E-4</v>
      </c>
      <c r="AH89" s="9">
        <f t="shared" si="34"/>
        <v>1.4728972107349012E-2</v>
      </c>
      <c r="AI89" s="9">
        <f t="shared" si="35"/>
        <v>2.9352552238695467E-2</v>
      </c>
      <c r="AJ89" s="9">
        <f t="shared" si="36"/>
        <v>2.2631497239186831E-3</v>
      </c>
      <c r="AK89" s="9">
        <f t="shared" si="37"/>
        <v>1.3394219579992211E-4</v>
      </c>
      <c r="AL89" s="42">
        <f t="shared" si="38"/>
        <v>0.45796368533802034</v>
      </c>
      <c r="AM89" s="9">
        <f t="shared" si="39"/>
        <v>8.0896732778747444E-3</v>
      </c>
      <c r="AN89" s="9">
        <f t="shared" si="40"/>
        <v>4.6474042226804003E-4</v>
      </c>
      <c r="AO89" s="9">
        <f t="shared" si="41"/>
        <v>8.8760195984110644E-3</v>
      </c>
      <c r="AP89" s="42">
        <f t="shared" si="42"/>
        <v>0.11485467988871853</v>
      </c>
      <c r="AQ89" s="9">
        <f t="shared" si="43"/>
        <v>1.0521152931584188E-5</v>
      </c>
      <c r="AR89" s="9">
        <f t="shared" si="44"/>
        <v>6.8916735941306175E-5</v>
      </c>
      <c r="AS89" s="9">
        <f t="shared" si="45"/>
        <v>4.3571932217664194E-5</v>
      </c>
      <c r="AT89" s="9">
        <f t="shared" si="46"/>
        <v>8.3794780124230641E-5</v>
      </c>
      <c r="AU89" s="42">
        <f t="shared" si="47"/>
        <v>0.31238422856999076</v>
      </c>
      <c r="AV89" s="9">
        <f t="shared" si="48"/>
        <v>7.3713691017544081E-6</v>
      </c>
      <c r="AW89" s="9">
        <f t="shared" si="49"/>
        <v>1.1013921048669861E-3</v>
      </c>
      <c r="AX89" s="9">
        <f t="shared" si="50"/>
        <v>0</v>
      </c>
      <c r="AY89" s="9">
        <f t="shared" si="51"/>
        <v>1.1503954784832467E-2</v>
      </c>
      <c r="AZ89" s="9">
        <f t="shared" si="52"/>
        <v>2.7318141744464044E-5</v>
      </c>
      <c r="BA89" s="27">
        <f t="shared" si="53"/>
        <v>1</v>
      </c>
    </row>
    <row r="90" spans="1:53" ht="15.75" customHeight="1" x14ac:dyDescent="0.2">
      <c r="A90" s="5">
        <v>87</v>
      </c>
      <c r="B90" s="6" t="s">
        <v>279</v>
      </c>
      <c r="C90" s="6" t="s">
        <v>424</v>
      </c>
      <c r="D90" s="7">
        <v>624803.46218279295</v>
      </c>
      <c r="E90" s="7">
        <v>412358.78248414671</v>
      </c>
      <c r="F90" s="7">
        <v>104292.37438322755</v>
      </c>
      <c r="G90" s="7">
        <v>44227.298925575466</v>
      </c>
      <c r="H90" s="7">
        <v>386273.86093192745</v>
      </c>
      <c r="I90" s="7">
        <v>167870.61205917608</v>
      </c>
      <c r="J90" s="7">
        <v>444389.33678619709</v>
      </c>
      <c r="K90" s="7">
        <v>273571.86240243522</v>
      </c>
      <c r="L90" s="7">
        <v>457734.7743446778</v>
      </c>
      <c r="M90" s="7">
        <v>922791.92448799172</v>
      </c>
      <c r="N90" s="7">
        <v>163938.490409044</v>
      </c>
      <c r="O90" s="7">
        <v>939503.73396120162</v>
      </c>
      <c r="P90" s="7">
        <v>251034.18890068613</v>
      </c>
      <c r="Q90" s="7">
        <v>586302.10885272257</v>
      </c>
      <c r="R90" s="7">
        <v>102622.64737219911</v>
      </c>
      <c r="S90" s="7">
        <v>437311.11688547075</v>
      </c>
      <c r="T90" s="7">
        <v>148398.24365140047</v>
      </c>
      <c r="U90" s="7">
        <v>293637.99759696174</v>
      </c>
      <c r="V90" s="7">
        <v>41678807.271406472</v>
      </c>
      <c r="W90" s="7">
        <v>539000.41023885424</v>
      </c>
      <c r="X90" s="7">
        <v>267012.70159551792</v>
      </c>
      <c r="Y90" s="7">
        <v>256844.66704647598</v>
      </c>
      <c r="Z90" s="7">
        <v>506799.92848366842</v>
      </c>
      <c r="AA90" s="7">
        <v>369495.504611173</v>
      </c>
      <c r="AB90" s="39">
        <f t="shared" si="28"/>
        <v>50379023.299999982</v>
      </c>
      <c r="AC90" s="9">
        <f t="shared" si="29"/>
        <v>1.2402055880721951E-2</v>
      </c>
      <c r="AD90" s="9">
        <f t="shared" si="30"/>
        <v>8.1851285609212451E-3</v>
      </c>
      <c r="AE90" s="9">
        <f t="shared" si="31"/>
        <v>2.0701547499676833E-3</v>
      </c>
      <c r="AF90" s="9">
        <f t="shared" si="32"/>
        <v>8.778911544633991E-4</v>
      </c>
      <c r="AG90" s="9">
        <f t="shared" si="33"/>
        <v>7.6673550940382683E-3</v>
      </c>
      <c r="AH90" s="9">
        <f t="shared" si="34"/>
        <v>3.3321529688960078E-3</v>
      </c>
      <c r="AI90" s="9">
        <f t="shared" si="35"/>
        <v>8.8209200511872015E-3</v>
      </c>
      <c r="AJ90" s="9">
        <f t="shared" si="36"/>
        <v>5.4302732463341608E-3</v>
      </c>
      <c r="AK90" s="9">
        <f t="shared" si="37"/>
        <v>9.0858207317543998E-3</v>
      </c>
      <c r="AL90" s="42">
        <f t="shared" si="38"/>
        <v>1.8316987191135007E-2</v>
      </c>
      <c r="AM90" s="9">
        <f t="shared" si="39"/>
        <v>3.2541021971151246E-3</v>
      </c>
      <c r="AN90" s="9">
        <f t="shared" si="40"/>
        <v>1.8648708776400631E-2</v>
      </c>
      <c r="AO90" s="9">
        <f t="shared" si="41"/>
        <v>4.9829109906679402E-3</v>
      </c>
      <c r="AP90" s="42">
        <f t="shared" si="42"/>
        <v>1.1637822062594906E-2</v>
      </c>
      <c r="AQ90" s="9">
        <f t="shared" si="43"/>
        <v>2.037011451395072E-3</v>
      </c>
      <c r="AR90" s="9">
        <f t="shared" si="44"/>
        <v>8.6804207036993292E-3</v>
      </c>
      <c r="AS90" s="9">
        <f t="shared" si="45"/>
        <v>2.9456355826453771E-3</v>
      </c>
      <c r="AT90" s="9">
        <f t="shared" si="46"/>
        <v>5.8285766250049916E-3</v>
      </c>
      <c r="AU90" s="42">
        <f t="shared" si="47"/>
        <v>0.82730478959893783</v>
      </c>
      <c r="AV90" s="9">
        <f t="shared" si="48"/>
        <v>1.0698905515281286E-2</v>
      </c>
      <c r="AW90" s="9">
        <f t="shared" si="49"/>
        <v>5.3000769785768757E-3</v>
      </c>
      <c r="AX90" s="9">
        <f t="shared" si="50"/>
        <v>5.0982462585072797E-3</v>
      </c>
      <c r="AY90" s="9">
        <f t="shared" si="51"/>
        <v>1.0059741044715105E-2</v>
      </c>
      <c r="AZ90" s="9">
        <f t="shared" si="52"/>
        <v>7.3343125850392011E-3</v>
      </c>
      <c r="BA90" s="27">
        <f t="shared" si="53"/>
        <v>1</v>
      </c>
    </row>
    <row r="91" spans="1:53" ht="15.75" customHeight="1" x14ac:dyDescent="0.2">
      <c r="A91" s="5">
        <v>88</v>
      </c>
      <c r="B91" s="6" t="s">
        <v>80</v>
      </c>
      <c r="C91" s="6" t="s">
        <v>417</v>
      </c>
      <c r="D91" s="7">
        <v>1314475.4939630083</v>
      </c>
      <c r="E91" s="7">
        <v>390911.08011438348</v>
      </c>
      <c r="F91" s="7">
        <v>420034.06699425774</v>
      </c>
      <c r="G91" s="7">
        <v>420011.53947983653</v>
      </c>
      <c r="H91" s="7">
        <v>704656.99575436779</v>
      </c>
      <c r="I91" s="7">
        <v>469285.36861924035</v>
      </c>
      <c r="J91" s="7">
        <v>5874734.4043419734</v>
      </c>
      <c r="K91" s="7">
        <v>616086.62369719602</v>
      </c>
      <c r="L91" s="7">
        <v>116833.00975176661</v>
      </c>
      <c r="M91" s="7">
        <v>21972212.469212782</v>
      </c>
      <c r="N91" s="7">
        <v>574544.45356124069</v>
      </c>
      <c r="O91" s="7">
        <v>1061597.9759499626</v>
      </c>
      <c r="P91" s="7">
        <v>3176294.4263376184</v>
      </c>
      <c r="Q91" s="7">
        <v>3616122.6586335599</v>
      </c>
      <c r="R91" s="7">
        <v>513901.1997524054</v>
      </c>
      <c r="S91" s="7">
        <v>433713.08819352143</v>
      </c>
      <c r="T91" s="7">
        <v>363406.67754575663</v>
      </c>
      <c r="U91" s="7">
        <v>364358.19945658685</v>
      </c>
      <c r="V91" s="7">
        <v>2199497.7504319586</v>
      </c>
      <c r="W91" s="7">
        <v>3119565.0920778862</v>
      </c>
      <c r="X91" s="7">
        <v>537431.1101020386</v>
      </c>
      <c r="Y91" s="7">
        <v>573280.76707621571</v>
      </c>
      <c r="Z91" s="7">
        <v>464721.52707825525</v>
      </c>
      <c r="AA91" s="7">
        <v>410245.11187418405</v>
      </c>
      <c r="AB91" s="39">
        <f t="shared" si="28"/>
        <v>49707921.090000004</v>
      </c>
      <c r="AC91" s="9">
        <f t="shared" si="29"/>
        <v>2.6443984482534474E-2</v>
      </c>
      <c r="AD91" s="9">
        <f t="shared" si="30"/>
        <v>7.8641607120645621E-3</v>
      </c>
      <c r="AE91" s="9">
        <f t="shared" si="31"/>
        <v>8.4500429264332717E-3</v>
      </c>
      <c r="AF91" s="9">
        <f t="shared" si="32"/>
        <v>8.4495897287551695E-3</v>
      </c>
      <c r="AG91" s="9">
        <f t="shared" si="33"/>
        <v>1.417594983460548E-2</v>
      </c>
      <c r="AH91" s="9">
        <f t="shared" si="34"/>
        <v>9.440856876101562E-3</v>
      </c>
      <c r="AI91" s="9">
        <f t="shared" si="35"/>
        <v>0.11818507544713681</v>
      </c>
      <c r="AJ91" s="9">
        <f t="shared" si="36"/>
        <v>1.2394133775615438E-2</v>
      </c>
      <c r="AK91" s="9">
        <f t="shared" si="37"/>
        <v>2.350390183090367E-3</v>
      </c>
      <c r="AL91" s="42">
        <f t="shared" si="38"/>
        <v>0.44202638105565523</v>
      </c>
      <c r="AM91" s="9">
        <f t="shared" si="39"/>
        <v>1.1558408417865311E-2</v>
      </c>
      <c r="AN91" s="9">
        <f t="shared" si="40"/>
        <v>2.1356716448226794E-2</v>
      </c>
      <c r="AO91" s="9">
        <f t="shared" si="41"/>
        <v>6.389916046954959E-2</v>
      </c>
      <c r="AP91" s="42">
        <f t="shared" si="42"/>
        <v>7.2747412873821304E-2</v>
      </c>
      <c r="AQ91" s="9">
        <f t="shared" si="43"/>
        <v>1.0338416664457721E-2</v>
      </c>
      <c r="AR91" s="9">
        <f t="shared" si="44"/>
        <v>8.7252308823829224E-3</v>
      </c>
      <c r="AS91" s="9">
        <f t="shared" si="45"/>
        <v>7.3108403968007623E-3</v>
      </c>
      <c r="AT91" s="9">
        <f t="shared" si="46"/>
        <v>7.3299826560215301E-3</v>
      </c>
      <c r="AU91" s="42">
        <f t="shared" si="47"/>
        <v>4.4248435706043698E-2</v>
      </c>
      <c r="AV91" s="9">
        <f t="shared" si="48"/>
        <v>6.2757907063336532E-2</v>
      </c>
      <c r="AW91" s="9">
        <f t="shared" si="49"/>
        <v>1.0811780060746824E-2</v>
      </c>
      <c r="AX91" s="9">
        <f t="shared" si="50"/>
        <v>1.1532986182187078E-2</v>
      </c>
      <c r="AY91" s="9">
        <f t="shared" si="51"/>
        <v>9.3490437115010556E-3</v>
      </c>
      <c r="AZ91" s="9">
        <f t="shared" si="52"/>
        <v>8.2531134450665074E-3</v>
      </c>
      <c r="BA91" s="27">
        <f t="shared" si="53"/>
        <v>1</v>
      </c>
    </row>
    <row r="92" spans="1:53" ht="15.75" customHeight="1" x14ac:dyDescent="0.2">
      <c r="A92" s="5">
        <v>89</v>
      </c>
      <c r="B92" s="6" t="s">
        <v>271</v>
      </c>
      <c r="C92" s="6" t="s">
        <v>422</v>
      </c>
      <c r="D92" s="7">
        <v>1920929.5634921379</v>
      </c>
      <c r="E92" s="7">
        <v>681530.42969710031</v>
      </c>
      <c r="F92" s="7">
        <v>778079.10194442957</v>
      </c>
      <c r="G92" s="7">
        <v>542298.21119478985</v>
      </c>
      <c r="H92" s="7">
        <v>942876.32089817151</v>
      </c>
      <c r="I92" s="7">
        <v>781264.07837706793</v>
      </c>
      <c r="J92" s="7">
        <v>3461223.3414032599</v>
      </c>
      <c r="K92" s="7">
        <v>1137322.7884765582</v>
      </c>
      <c r="L92" s="7">
        <v>506144.1021210464</v>
      </c>
      <c r="M92" s="7">
        <v>3400946.5696761128</v>
      </c>
      <c r="N92" s="7">
        <v>732131.67400679516</v>
      </c>
      <c r="O92" s="7">
        <v>943556.6448014346</v>
      </c>
      <c r="P92" s="7">
        <v>909957.46414906066</v>
      </c>
      <c r="Q92" s="7">
        <v>1700431.2131460139</v>
      </c>
      <c r="R92" s="7">
        <v>585625.19824969349</v>
      </c>
      <c r="S92" s="7">
        <v>778634.50542073813</v>
      </c>
      <c r="T92" s="7">
        <v>791937.01731780753</v>
      </c>
      <c r="U92" s="7">
        <v>597201.04286055616</v>
      </c>
      <c r="V92" s="7">
        <v>22781559.438848522</v>
      </c>
      <c r="W92" s="7">
        <v>816292.86928774044</v>
      </c>
      <c r="X92" s="7">
        <v>1240245.1856933406</v>
      </c>
      <c r="Y92" s="7">
        <v>1064922.0443559452</v>
      </c>
      <c r="Z92" s="7">
        <v>1036530.7086651099</v>
      </c>
      <c r="AA92" s="7">
        <v>827020.20591656514</v>
      </c>
      <c r="AB92" s="39">
        <f t="shared" si="28"/>
        <v>48958659.719999991</v>
      </c>
      <c r="AC92" s="9">
        <f t="shared" si="29"/>
        <v>3.9235746535508681E-2</v>
      </c>
      <c r="AD92" s="9">
        <f t="shared" si="30"/>
        <v>1.3920528739856207E-2</v>
      </c>
      <c r="AE92" s="9">
        <f t="shared" si="31"/>
        <v>1.5892573579308549E-2</v>
      </c>
      <c r="AF92" s="9">
        <f t="shared" si="32"/>
        <v>1.1076655576281163E-2</v>
      </c>
      <c r="AG92" s="9">
        <f t="shared" si="33"/>
        <v>1.9258621994363935E-2</v>
      </c>
      <c r="AH92" s="9">
        <f t="shared" si="34"/>
        <v>1.5957627983388515E-2</v>
      </c>
      <c r="AI92" s="9">
        <f t="shared" si="35"/>
        <v>7.0696856515239187E-2</v>
      </c>
      <c r="AJ92" s="9">
        <f t="shared" si="36"/>
        <v>2.3230268046164529E-2</v>
      </c>
      <c r="AK92" s="9">
        <f t="shared" si="37"/>
        <v>1.0338193590587257E-2</v>
      </c>
      <c r="AL92" s="42">
        <f t="shared" si="38"/>
        <v>6.9465679598389826E-2</v>
      </c>
      <c r="AM92" s="9">
        <f t="shared" si="39"/>
        <v>1.4954079180147852E-2</v>
      </c>
      <c r="AN92" s="9">
        <f t="shared" si="40"/>
        <v>1.9272517879323898E-2</v>
      </c>
      <c r="AO92" s="9">
        <f t="shared" si="41"/>
        <v>1.8586241317740487E-2</v>
      </c>
      <c r="AP92" s="42">
        <f t="shared" si="42"/>
        <v>3.4731980468235217E-2</v>
      </c>
      <c r="AQ92" s="9">
        <f t="shared" si="43"/>
        <v>1.1961626433381735E-2</v>
      </c>
      <c r="AR92" s="9">
        <f t="shared" si="44"/>
        <v>1.5903917915111143E-2</v>
      </c>
      <c r="AS92" s="9">
        <f t="shared" si="45"/>
        <v>1.617562698503152E-2</v>
      </c>
      <c r="AT92" s="9">
        <f t="shared" si="46"/>
        <v>1.2198067640658776E-2</v>
      </c>
      <c r="AU92" s="42">
        <f t="shared" si="47"/>
        <v>0.46532236726125242</v>
      </c>
      <c r="AV92" s="9">
        <f t="shared" si="48"/>
        <v>1.6673104900260954E-2</v>
      </c>
      <c r="AW92" s="9">
        <f t="shared" si="49"/>
        <v>2.5332498740497401E-2</v>
      </c>
      <c r="AX92" s="9">
        <f t="shared" si="50"/>
        <v>2.1751454195158785E-2</v>
      </c>
      <c r="AY92" s="9">
        <f t="shared" si="51"/>
        <v>2.1171549927901295E-2</v>
      </c>
      <c r="AZ92" s="9">
        <f t="shared" si="52"/>
        <v>1.6892214996210794E-2</v>
      </c>
      <c r="BA92" s="27">
        <f t="shared" si="53"/>
        <v>1</v>
      </c>
    </row>
    <row r="93" spans="1:53" ht="15.75" customHeight="1" x14ac:dyDescent="0.2">
      <c r="A93" s="5">
        <v>90</v>
      </c>
      <c r="B93" s="6" t="s">
        <v>225</v>
      </c>
      <c r="C93" s="6" t="s">
        <v>422</v>
      </c>
      <c r="D93" s="7">
        <v>871439.6692413186</v>
      </c>
      <c r="E93" s="7">
        <v>488271.84058136935</v>
      </c>
      <c r="F93" s="7">
        <v>584902.74919867341</v>
      </c>
      <c r="G93" s="7">
        <v>754015.46745161223</v>
      </c>
      <c r="H93" s="7">
        <v>489332.94772118912</v>
      </c>
      <c r="I93" s="7">
        <v>488947.46821771475</v>
      </c>
      <c r="J93" s="7">
        <v>1104289.4178845298</v>
      </c>
      <c r="K93" s="7">
        <v>762318.08443430206</v>
      </c>
      <c r="L93" s="7">
        <v>487733.27539418993</v>
      </c>
      <c r="M93" s="7">
        <v>11373681.842452968</v>
      </c>
      <c r="N93" s="7">
        <v>708961.23064044653</v>
      </c>
      <c r="O93" s="7">
        <v>1111979.0016051796</v>
      </c>
      <c r="P93" s="7">
        <v>490439.68058525684</v>
      </c>
      <c r="Q93" s="7">
        <v>493494.28955613356</v>
      </c>
      <c r="R93" s="7">
        <v>1004395.7436165848</v>
      </c>
      <c r="S93" s="7">
        <v>488805.86254098424</v>
      </c>
      <c r="T93" s="7">
        <v>1006161.1772395723</v>
      </c>
      <c r="U93" s="7">
        <v>1207128.5296889357</v>
      </c>
      <c r="V93" s="7">
        <v>16004420.263518862</v>
      </c>
      <c r="W93" s="7">
        <v>489408.45120715076</v>
      </c>
      <c r="X93" s="7">
        <v>492763.02422333619</v>
      </c>
      <c r="Y93" s="7">
        <v>1449935.6094070722</v>
      </c>
      <c r="Z93" s="7">
        <v>489594.21175374958</v>
      </c>
      <c r="AA93" s="7">
        <v>1466768.3218388744</v>
      </c>
      <c r="AB93" s="39">
        <f t="shared" si="28"/>
        <v>44309188.160000011</v>
      </c>
      <c r="AC93" s="9">
        <f t="shared" si="29"/>
        <v>1.9667245224501952E-2</v>
      </c>
      <c r="AD93" s="9">
        <f t="shared" si="30"/>
        <v>1.1019652150209227E-2</v>
      </c>
      <c r="AE93" s="9">
        <f t="shared" si="31"/>
        <v>1.320048444775372E-2</v>
      </c>
      <c r="AF93" s="9">
        <f t="shared" si="32"/>
        <v>1.701713569494594E-2</v>
      </c>
      <c r="AG93" s="9">
        <f t="shared" si="33"/>
        <v>1.1043599940360293E-2</v>
      </c>
      <c r="AH93" s="9">
        <f t="shared" si="34"/>
        <v>1.1034900175831039E-2</v>
      </c>
      <c r="AI93" s="9">
        <f t="shared" si="35"/>
        <v>2.4922357274905431E-2</v>
      </c>
      <c r="AJ93" s="9">
        <f t="shared" si="36"/>
        <v>1.7204514821656844E-2</v>
      </c>
      <c r="AK93" s="9">
        <f t="shared" si="37"/>
        <v>1.100749744348712E-2</v>
      </c>
      <c r="AL93" s="42">
        <f t="shared" si="38"/>
        <v>0.2566890145082939</v>
      </c>
      <c r="AM93" s="9">
        <f t="shared" si="39"/>
        <v>1.6000320928480905E-2</v>
      </c>
      <c r="AN93" s="9">
        <f t="shared" si="40"/>
        <v>2.5095901048555327E-2</v>
      </c>
      <c r="AO93" s="9">
        <f t="shared" si="41"/>
        <v>1.1068577442996344E-2</v>
      </c>
      <c r="AP93" s="42">
        <f t="shared" si="42"/>
        <v>1.1137515943061987E-2</v>
      </c>
      <c r="AQ93" s="9">
        <f t="shared" si="43"/>
        <v>2.2667888655276698E-2</v>
      </c>
      <c r="AR93" s="9">
        <f t="shared" si="44"/>
        <v>1.1031704322270844E-2</v>
      </c>
      <c r="AS93" s="9">
        <f t="shared" si="45"/>
        <v>2.2707732166212004E-2</v>
      </c>
      <c r="AT93" s="9">
        <f t="shared" si="46"/>
        <v>2.7243300539156964E-2</v>
      </c>
      <c r="AU93" s="42">
        <f t="shared" si="47"/>
        <v>0.36119867973493602</v>
      </c>
      <c r="AV93" s="9">
        <f t="shared" si="48"/>
        <v>1.1045303954563599E-2</v>
      </c>
      <c r="AW93" s="9">
        <f t="shared" si="49"/>
        <v>1.1121012247933186E-2</v>
      </c>
      <c r="AX93" s="9">
        <f t="shared" si="50"/>
        <v>3.2723136433269101E-2</v>
      </c>
      <c r="AY93" s="9">
        <f t="shared" si="51"/>
        <v>1.1049496325363265E-2</v>
      </c>
      <c r="AZ93" s="9">
        <f t="shared" si="52"/>
        <v>3.3103028575978181E-2</v>
      </c>
      <c r="BA93" s="27">
        <f t="shared" si="53"/>
        <v>1</v>
      </c>
    </row>
    <row r="94" spans="1:53" ht="15.75" customHeight="1" x14ac:dyDescent="0.2">
      <c r="A94" s="5">
        <v>91</v>
      </c>
      <c r="B94" s="6" t="s">
        <v>358</v>
      </c>
      <c r="C94" s="6" t="s">
        <v>421</v>
      </c>
      <c r="D94" s="7">
        <v>1905489.8856527542</v>
      </c>
      <c r="E94" s="7"/>
      <c r="F94" s="7"/>
      <c r="G94" s="7">
        <v>582633.7161047149</v>
      </c>
      <c r="H94" s="7">
        <v>1119154.4143728712</v>
      </c>
      <c r="I94" s="7"/>
      <c r="J94" s="7">
        <v>614576.61044542282</v>
      </c>
      <c r="K94" s="7">
        <v>1350883.2127422269</v>
      </c>
      <c r="L94" s="7">
        <v>988480.64494964876</v>
      </c>
      <c r="M94" s="7">
        <v>8244091.1345661087</v>
      </c>
      <c r="N94" s="7">
        <v>1211508.860987463</v>
      </c>
      <c r="O94" s="7">
        <v>1211508.860987463</v>
      </c>
      <c r="P94" s="7">
        <v>1148802.9435050802</v>
      </c>
      <c r="Q94" s="7">
        <v>698184.56730824511</v>
      </c>
      <c r="R94" s="7">
        <v>833064.9448120374</v>
      </c>
      <c r="S94" s="7"/>
      <c r="T94" s="7"/>
      <c r="U94" s="7"/>
      <c r="V94" s="7">
        <v>18935595.759665996</v>
      </c>
      <c r="W94" s="7"/>
      <c r="X94" s="7">
        <v>800408.865972962</v>
      </c>
      <c r="Y94" s="7">
        <v>747485.07161783101</v>
      </c>
      <c r="Z94" s="7">
        <v>771343.07630917896</v>
      </c>
      <c r="AA94" s="7"/>
      <c r="AB94" s="39">
        <f t="shared" si="28"/>
        <v>41163212.57</v>
      </c>
      <c r="AC94" s="9">
        <f t="shared" si="29"/>
        <v>4.6291087762219192E-2</v>
      </c>
      <c r="AD94" s="9">
        <f t="shared" si="30"/>
        <v>0</v>
      </c>
      <c r="AE94" s="9">
        <f t="shared" si="31"/>
        <v>0</v>
      </c>
      <c r="AF94" s="9">
        <f t="shared" si="32"/>
        <v>1.4154233348865047E-2</v>
      </c>
      <c r="AG94" s="9">
        <f t="shared" si="33"/>
        <v>2.7188218423663989E-2</v>
      </c>
      <c r="AH94" s="9">
        <f t="shared" si="34"/>
        <v>0</v>
      </c>
      <c r="AI94" s="9">
        <f t="shared" si="35"/>
        <v>1.4930239212994032E-2</v>
      </c>
      <c r="AJ94" s="9">
        <f t="shared" si="36"/>
        <v>3.2817730405395006E-2</v>
      </c>
      <c r="AK94" s="9">
        <f t="shared" si="37"/>
        <v>2.4013690458894343E-2</v>
      </c>
      <c r="AL94" s="42">
        <f t="shared" si="38"/>
        <v>0.20027812747964313</v>
      </c>
      <c r="AM94" s="9">
        <f t="shared" si="39"/>
        <v>2.943183452766799E-2</v>
      </c>
      <c r="AN94" s="9">
        <f t="shared" si="40"/>
        <v>2.943183452766799E-2</v>
      </c>
      <c r="AO94" s="9">
        <f t="shared" si="41"/>
        <v>2.7908486043247624E-2</v>
      </c>
      <c r="AP94" s="42">
        <f t="shared" si="42"/>
        <v>1.6961372150459564E-2</v>
      </c>
      <c r="AQ94" s="9">
        <f t="shared" si="43"/>
        <v>2.0238093501457662E-2</v>
      </c>
      <c r="AR94" s="9">
        <f t="shared" si="44"/>
        <v>0</v>
      </c>
      <c r="AS94" s="9">
        <f t="shared" si="45"/>
        <v>0</v>
      </c>
      <c r="AT94" s="9">
        <f t="shared" si="46"/>
        <v>0</v>
      </c>
      <c r="AU94" s="42">
        <f t="shared" si="47"/>
        <v>0.46001258350438795</v>
      </c>
      <c r="AV94" s="9">
        <f t="shared" si="48"/>
        <v>0</v>
      </c>
      <c r="AW94" s="9">
        <f t="shared" si="49"/>
        <v>1.9444761863808096E-2</v>
      </c>
      <c r="AX94" s="9">
        <f t="shared" si="50"/>
        <v>1.8159055742957311E-2</v>
      </c>
      <c r="AY94" s="9">
        <f t="shared" si="51"/>
        <v>1.8738651046671183E-2</v>
      </c>
      <c r="AZ94" s="9">
        <f t="shared" si="52"/>
        <v>0</v>
      </c>
      <c r="BA94" s="27">
        <f t="shared" si="53"/>
        <v>1</v>
      </c>
    </row>
    <row r="95" spans="1:53" ht="15.75" customHeight="1" x14ac:dyDescent="0.2">
      <c r="A95" s="5">
        <v>92</v>
      </c>
      <c r="B95" s="6" t="s">
        <v>93</v>
      </c>
      <c r="C95" s="6" t="s">
        <v>426</v>
      </c>
      <c r="D95" s="7"/>
      <c r="E95" s="7"/>
      <c r="F95" s="7"/>
      <c r="G95" s="7"/>
      <c r="H95" s="7"/>
      <c r="I95" s="7"/>
      <c r="J95" s="7"/>
      <c r="K95" s="7"/>
      <c r="L95" s="7">
        <v>41033712.5</v>
      </c>
      <c r="M95" s="7"/>
      <c r="N95" s="7"/>
      <c r="O95" s="7"/>
      <c r="P95" s="7"/>
      <c r="Q95" s="7"/>
      <c r="R95" s="7"/>
      <c r="S95" s="7"/>
      <c r="T95" s="7"/>
      <c r="U95" s="7"/>
      <c r="V95" s="7">
        <v>53100</v>
      </c>
      <c r="W95" s="7"/>
      <c r="X95" s="7"/>
      <c r="Y95" s="7"/>
      <c r="Z95" s="7"/>
      <c r="AA95" s="7"/>
      <c r="AB95" s="39">
        <f t="shared" si="28"/>
        <v>41086812.5</v>
      </c>
      <c r="AC95" s="9">
        <f t="shared" si="29"/>
        <v>0</v>
      </c>
      <c r="AD95" s="9">
        <f t="shared" si="30"/>
        <v>0</v>
      </c>
      <c r="AE95" s="9">
        <f t="shared" si="31"/>
        <v>0</v>
      </c>
      <c r="AF95" s="9">
        <f t="shared" si="32"/>
        <v>0</v>
      </c>
      <c r="AG95" s="9">
        <f t="shared" si="33"/>
        <v>0</v>
      </c>
      <c r="AH95" s="9">
        <f t="shared" si="34"/>
        <v>0</v>
      </c>
      <c r="AI95" s="9">
        <f t="shared" si="35"/>
        <v>0</v>
      </c>
      <c r="AJ95" s="9">
        <f t="shared" si="36"/>
        <v>0</v>
      </c>
      <c r="AK95" s="9">
        <f t="shared" si="37"/>
        <v>0.99870761451743184</v>
      </c>
      <c r="AL95" s="42">
        <f t="shared" si="38"/>
        <v>0</v>
      </c>
      <c r="AM95" s="9">
        <f t="shared" si="39"/>
        <v>0</v>
      </c>
      <c r="AN95" s="9">
        <f t="shared" si="40"/>
        <v>0</v>
      </c>
      <c r="AO95" s="9">
        <f t="shared" si="41"/>
        <v>0</v>
      </c>
      <c r="AP95" s="42">
        <f t="shared" si="42"/>
        <v>0</v>
      </c>
      <c r="AQ95" s="9">
        <f t="shared" si="43"/>
        <v>0</v>
      </c>
      <c r="AR95" s="9">
        <f t="shared" si="44"/>
        <v>0</v>
      </c>
      <c r="AS95" s="9">
        <f t="shared" si="45"/>
        <v>0</v>
      </c>
      <c r="AT95" s="9">
        <f t="shared" si="46"/>
        <v>0</v>
      </c>
      <c r="AU95" s="42">
        <f t="shared" si="47"/>
        <v>1.2923854825681598E-3</v>
      </c>
      <c r="AV95" s="9">
        <f t="shared" si="48"/>
        <v>0</v>
      </c>
      <c r="AW95" s="9">
        <f t="shared" si="49"/>
        <v>0</v>
      </c>
      <c r="AX95" s="9">
        <f t="shared" si="50"/>
        <v>0</v>
      </c>
      <c r="AY95" s="9">
        <f t="shared" si="51"/>
        <v>0</v>
      </c>
      <c r="AZ95" s="9">
        <f t="shared" si="52"/>
        <v>0</v>
      </c>
      <c r="BA95" s="27">
        <f t="shared" si="53"/>
        <v>1</v>
      </c>
    </row>
    <row r="96" spans="1:53" ht="15.75" customHeight="1" x14ac:dyDescent="0.2">
      <c r="A96" s="5">
        <v>94</v>
      </c>
      <c r="B96" s="6" t="s">
        <v>137</v>
      </c>
      <c r="C96" s="6" t="s">
        <v>421</v>
      </c>
      <c r="D96" s="7">
        <v>693775.1717521986</v>
      </c>
      <c r="E96" s="7">
        <v>686264.87999999884</v>
      </c>
      <c r="F96" s="7">
        <v>686264.87999999884</v>
      </c>
      <c r="G96" s="7">
        <v>1030943.8228379491</v>
      </c>
      <c r="H96" s="7">
        <v>686264.87999999884</v>
      </c>
      <c r="I96" s="7">
        <v>1031907.778028723</v>
      </c>
      <c r="J96" s="7">
        <v>761090.67818251357</v>
      </c>
      <c r="K96" s="7">
        <v>1035433.5003304504</v>
      </c>
      <c r="L96" s="7">
        <v>705617.47999999893</v>
      </c>
      <c r="M96" s="7">
        <v>686264.87999999884</v>
      </c>
      <c r="N96" s="7">
        <v>686264.87999999884</v>
      </c>
      <c r="O96" s="7">
        <v>1944857.5199999991</v>
      </c>
      <c r="P96" s="7">
        <v>686264.87999999884</v>
      </c>
      <c r="Q96" s="7">
        <v>799852.23674660735</v>
      </c>
      <c r="R96" s="7">
        <v>1682951.7347830024</v>
      </c>
      <c r="S96" s="7">
        <v>686264.87999999884</v>
      </c>
      <c r="T96" s="7">
        <v>1143541.879999999</v>
      </c>
      <c r="U96" s="7">
        <v>723463.24940684123</v>
      </c>
      <c r="V96" s="7">
        <v>20712351.26089476</v>
      </c>
      <c r="W96" s="7">
        <v>686264.87999999884</v>
      </c>
      <c r="X96" s="7">
        <v>890507.84833268146</v>
      </c>
      <c r="Y96" s="7">
        <v>709977.77999999886</v>
      </c>
      <c r="Z96" s="7">
        <v>694401.02870426106</v>
      </c>
      <c r="AA96" s="7">
        <v>686264.87999999884</v>
      </c>
      <c r="AB96" s="39">
        <f t="shared" si="28"/>
        <v>40737056.889999971</v>
      </c>
      <c r="AC96" s="9">
        <f t="shared" si="29"/>
        <v>1.7030566877365771E-2</v>
      </c>
      <c r="AD96" s="9">
        <f t="shared" si="30"/>
        <v>1.6846206682360046E-2</v>
      </c>
      <c r="AE96" s="9">
        <f t="shared" si="31"/>
        <v>1.6846206682360046E-2</v>
      </c>
      <c r="AF96" s="9">
        <f t="shared" si="32"/>
        <v>2.5307273071340178E-2</v>
      </c>
      <c r="AG96" s="9">
        <f t="shared" si="33"/>
        <v>1.6846206682360046E-2</v>
      </c>
      <c r="AH96" s="9">
        <f t="shared" si="34"/>
        <v>2.5330935929297166E-2</v>
      </c>
      <c r="AI96" s="9">
        <f t="shared" si="35"/>
        <v>1.8683005997159902E-2</v>
      </c>
      <c r="AJ96" s="9">
        <f t="shared" si="36"/>
        <v>2.5417484211644803E-2</v>
      </c>
      <c r="AK96" s="9">
        <f t="shared" si="37"/>
        <v>1.7321268001891717E-2</v>
      </c>
      <c r="AL96" s="42">
        <f t="shared" si="38"/>
        <v>1.6846206682360046E-2</v>
      </c>
      <c r="AM96" s="9">
        <f t="shared" si="39"/>
        <v>1.6846206682360046E-2</v>
      </c>
      <c r="AN96" s="9">
        <f t="shared" si="40"/>
        <v>4.774172874715988E-2</v>
      </c>
      <c r="AO96" s="9">
        <f t="shared" si="41"/>
        <v>1.6846206682360046E-2</v>
      </c>
      <c r="AP96" s="42">
        <f t="shared" si="42"/>
        <v>1.9634512107892434E-2</v>
      </c>
      <c r="AQ96" s="9">
        <f t="shared" si="43"/>
        <v>4.1312550863146155E-2</v>
      </c>
      <c r="AR96" s="9">
        <f t="shared" si="44"/>
        <v>1.6846206682360046E-2</v>
      </c>
      <c r="AS96" s="9">
        <f t="shared" si="45"/>
        <v>2.8071293492994403E-2</v>
      </c>
      <c r="AT96" s="9">
        <f t="shared" si="46"/>
        <v>1.7759340134962845E-2</v>
      </c>
      <c r="AU96" s="42">
        <f t="shared" si="47"/>
        <v>0.50844005046371366</v>
      </c>
      <c r="AV96" s="9">
        <f t="shared" si="48"/>
        <v>1.6846206682360046E-2</v>
      </c>
      <c r="AW96" s="9">
        <f t="shared" si="49"/>
        <v>2.1859896524613221E-2</v>
      </c>
      <c r="AX96" s="9">
        <f t="shared" si="50"/>
        <v>1.7428303225662883E-2</v>
      </c>
      <c r="AY96" s="9">
        <f t="shared" si="51"/>
        <v>1.7045930209914621E-2</v>
      </c>
      <c r="AZ96" s="9">
        <f t="shared" si="52"/>
        <v>1.6846206682360046E-2</v>
      </c>
      <c r="BA96" s="27">
        <f t="shared" si="53"/>
        <v>1</v>
      </c>
    </row>
    <row r="97" spans="1:53" ht="15.75" customHeight="1" x14ac:dyDescent="0.2">
      <c r="A97" s="5">
        <v>95</v>
      </c>
      <c r="B97" s="6" t="s">
        <v>283</v>
      </c>
      <c r="C97" s="6" t="s">
        <v>432</v>
      </c>
      <c r="D97" s="7">
        <v>5045024.3349728826</v>
      </c>
      <c r="E97" s="7">
        <v>333309.97455216106</v>
      </c>
      <c r="F97" s="7">
        <v>574471.55294467602</v>
      </c>
      <c r="G97" s="7">
        <v>627191.07445145841</v>
      </c>
      <c r="H97" s="7">
        <v>1018229.9969044446</v>
      </c>
      <c r="I97" s="7">
        <v>803117.69069889851</v>
      </c>
      <c r="J97" s="7">
        <v>1311312.9869083394</v>
      </c>
      <c r="K97" s="7">
        <v>1289328.425078315</v>
      </c>
      <c r="L97" s="7">
        <v>46539.537378917688</v>
      </c>
      <c r="M97" s="7">
        <v>4940030.4983465876</v>
      </c>
      <c r="N97" s="7">
        <v>2153229.2994188424</v>
      </c>
      <c r="O97" s="7">
        <v>1307276.4534407102</v>
      </c>
      <c r="P97" s="7">
        <v>1805937.3959708118</v>
      </c>
      <c r="Q97" s="7">
        <v>2839300.3099905215</v>
      </c>
      <c r="R97" s="7">
        <v>444687.76140888769</v>
      </c>
      <c r="S97" s="7">
        <v>337020.15919847321</v>
      </c>
      <c r="T97" s="7">
        <v>453343.62354115356</v>
      </c>
      <c r="U97" s="7">
        <v>505893.39641859289</v>
      </c>
      <c r="V97" s="7">
        <v>9496434.7411464211</v>
      </c>
      <c r="W97" s="7">
        <v>860096.06458582031</v>
      </c>
      <c r="X97" s="7">
        <v>755072.88214015635</v>
      </c>
      <c r="Y97" s="7">
        <v>360081.43935335428</v>
      </c>
      <c r="Z97" s="7">
        <v>1122280.3283423076</v>
      </c>
      <c r="AA97" s="7">
        <v>695325.50280725898</v>
      </c>
      <c r="AB97" s="39">
        <f t="shared" si="28"/>
        <v>39124535.43</v>
      </c>
      <c r="AC97" s="9">
        <f t="shared" si="29"/>
        <v>0.12894784000692433</v>
      </c>
      <c r="AD97" s="9">
        <f t="shared" si="30"/>
        <v>8.5192059378827768E-3</v>
      </c>
      <c r="AE97" s="9">
        <f t="shared" si="31"/>
        <v>1.4683153336670201E-2</v>
      </c>
      <c r="AF97" s="9">
        <f t="shared" si="32"/>
        <v>1.6030633145116897E-2</v>
      </c>
      <c r="AG97" s="9">
        <f t="shared" si="33"/>
        <v>2.6025356869124227E-2</v>
      </c>
      <c r="AH97" s="9">
        <f t="shared" si="34"/>
        <v>2.0527213470324868E-2</v>
      </c>
      <c r="AI97" s="9">
        <f t="shared" si="35"/>
        <v>3.351638485917581E-2</v>
      </c>
      <c r="AJ97" s="9">
        <f t="shared" si="36"/>
        <v>3.2954472453356747E-2</v>
      </c>
      <c r="AK97" s="9">
        <f t="shared" si="37"/>
        <v>1.1895230669814419E-3</v>
      </c>
      <c r="AL97" s="42">
        <f t="shared" si="38"/>
        <v>0.12626425960213855</v>
      </c>
      <c r="AM97" s="9">
        <f t="shared" si="39"/>
        <v>5.5035268170054344E-2</v>
      </c>
      <c r="AN97" s="9">
        <f t="shared" si="40"/>
        <v>3.3413213449643001E-2</v>
      </c>
      <c r="AO97" s="9">
        <f t="shared" si="41"/>
        <v>4.6158692393981786E-2</v>
      </c>
      <c r="AP97" s="42">
        <f t="shared" si="42"/>
        <v>7.2570837679861527E-2</v>
      </c>
      <c r="AQ97" s="9">
        <f t="shared" si="43"/>
        <v>1.1365956337155866E-2</v>
      </c>
      <c r="AR97" s="9">
        <f t="shared" si="44"/>
        <v>8.6140360644398131E-3</v>
      </c>
      <c r="AS97" s="9">
        <f t="shared" si="45"/>
        <v>1.1587195056980477E-2</v>
      </c>
      <c r="AT97" s="9">
        <f t="shared" si="46"/>
        <v>1.293033619079558E-2</v>
      </c>
      <c r="AU97" s="42">
        <f t="shared" si="47"/>
        <v>0.24272325886494037</v>
      </c>
      <c r="AV97" s="9">
        <f t="shared" si="48"/>
        <v>2.198354702830066E-2</v>
      </c>
      <c r="AW97" s="9">
        <f t="shared" si="49"/>
        <v>1.929921656171743E-2</v>
      </c>
      <c r="AX97" s="9">
        <f t="shared" si="50"/>
        <v>9.2034687542193842E-3</v>
      </c>
      <c r="AY97" s="9">
        <f t="shared" si="51"/>
        <v>2.8684821838977363E-2</v>
      </c>
      <c r="AZ97" s="9">
        <f t="shared" si="52"/>
        <v>1.7772108861236362E-2</v>
      </c>
      <c r="BA97" s="27">
        <f t="shared" si="53"/>
        <v>1</v>
      </c>
    </row>
    <row r="98" spans="1:53" ht="15.75" customHeight="1" x14ac:dyDescent="0.2">
      <c r="A98" s="5">
        <v>96</v>
      </c>
      <c r="B98" s="6" t="s">
        <v>158</v>
      </c>
      <c r="C98" s="6" t="s">
        <v>422</v>
      </c>
      <c r="D98" s="7">
        <v>2266370.2632203214</v>
      </c>
      <c r="E98" s="7">
        <v>760093.91675680992</v>
      </c>
      <c r="F98" s="7">
        <v>785730.97723449313</v>
      </c>
      <c r="G98" s="7">
        <v>764982.12807878549</v>
      </c>
      <c r="H98" s="7">
        <v>865846.03217007359</v>
      </c>
      <c r="I98" s="7">
        <v>866801.21662517346</v>
      </c>
      <c r="J98" s="7">
        <v>2279888.1338244351</v>
      </c>
      <c r="K98" s="7">
        <v>2453928.7573249983</v>
      </c>
      <c r="L98" s="7">
        <v>754622.42594137031</v>
      </c>
      <c r="M98" s="7">
        <v>2697743.2683938141</v>
      </c>
      <c r="N98" s="7">
        <v>2489410.1976402234</v>
      </c>
      <c r="O98" s="7">
        <v>766824.22264473874</v>
      </c>
      <c r="P98" s="7">
        <v>810153.14966936165</v>
      </c>
      <c r="Q98" s="7">
        <v>881346.18158065819</v>
      </c>
      <c r="R98" s="7">
        <v>759188.31556265801</v>
      </c>
      <c r="S98" s="7">
        <v>756615.52994417993</v>
      </c>
      <c r="T98" s="7">
        <v>757444.98164228501</v>
      </c>
      <c r="U98" s="7">
        <v>1036090.0209565135</v>
      </c>
      <c r="V98" s="7">
        <v>8329350.9435017081</v>
      </c>
      <c r="W98" s="7">
        <v>761815.51402287919</v>
      </c>
      <c r="X98" s="7">
        <v>808968.87667707261</v>
      </c>
      <c r="Y98" s="7">
        <v>2270501.5978768575</v>
      </c>
      <c r="Z98" s="7">
        <v>1030229.7415101865</v>
      </c>
      <c r="AA98" s="7">
        <v>757355.00720049499</v>
      </c>
      <c r="AB98" s="39">
        <f t="shared" si="28"/>
        <v>36711301.400000088</v>
      </c>
      <c r="AC98" s="9">
        <f t="shared" si="29"/>
        <v>6.1734947462808165E-2</v>
      </c>
      <c r="AD98" s="9">
        <f t="shared" si="30"/>
        <v>2.0704630121252201E-2</v>
      </c>
      <c r="AE98" s="9">
        <f t="shared" si="31"/>
        <v>2.1402972579841348E-2</v>
      </c>
      <c r="AF98" s="9">
        <f t="shared" si="32"/>
        <v>2.0837782887173365E-2</v>
      </c>
      <c r="AG98" s="9">
        <f t="shared" si="33"/>
        <v>2.358527208654258E-2</v>
      </c>
      <c r="AH98" s="9">
        <f t="shared" si="34"/>
        <v>2.361129089869779E-2</v>
      </c>
      <c r="AI98" s="9">
        <f t="shared" si="35"/>
        <v>6.210316842171195E-2</v>
      </c>
      <c r="AJ98" s="9">
        <f t="shared" si="36"/>
        <v>6.6843959863678179E-2</v>
      </c>
      <c r="AK98" s="9">
        <f t="shared" si="37"/>
        <v>2.05555890737605E-2</v>
      </c>
      <c r="AL98" s="42">
        <f t="shared" si="38"/>
        <v>7.3485361878067548E-2</v>
      </c>
      <c r="AM98" s="9">
        <f t="shared" si="39"/>
        <v>6.7810458978722482E-2</v>
      </c>
      <c r="AN98" s="9">
        <f t="shared" si="40"/>
        <v>2.0887960747824019E-2</v>
      </c>
      <c r="AO98" s="9">
        <f t="shared" si="41"/>
        <v>2.206822201267318E-2</v>
      </c>
      <c r="AP98" s="42">
        <f t="shared" si="42"/>
        <v>2.4007489464284045E-2</v>
      </c>
      <c r="AQ98" s="9">
        <f t="shared" si="43"/>
        <v>2.0679961935717597E-2</v>
      </c>
      <c r="AR98" s="9">
        <f t="shared" si="44"/>
        <v>2.0609880366272662E-2</v>
      </c>
      <c r="AS98" s="9">
        <f t="shared" si="45"/>
        <v>2.0632474272412559E-2</v>
      </c>
      <c r="AT98" s="9">
        <f t="shared" si="46"/>
        <v>2.8222644838096396E-2</v>
      </c>
      <c r="AU98" s="42">
        <f t="shared" si="47"/>
        <v>0.2268879234965418</v>
      </c>
      <c r="AV98" s="9">
        <f t="shared" si="48"/>
        <v>2.0751525687478824E-2</v>
      </c>
      <c r="AW98" s="9">
        <f t="shared" si="49"/>
        <v>2.203596292767411E-2</v>
      </c>
      <c r="AX98" s="9">
        <f t="shared" si="50"/>
        <v>6.1847483235144912E-2</v>
      </c>
      <c r="AY98" s="9">
        <f t="shared" si="51"/>
        <v>2.8063013356159149E-2</v>
      </c>
      <c r="AZ98" s="9">
        <f t="shared" si="52"/>
        <v>2.0630023407464743E-2</v>
      </c>
      <c r="BA98" s="27">
        <f t="shared" si="53"/>
        <v>1</v>
      </c>
    </row>
    <row r="99" spans="1:53" ht="15.75" customHeight="1" x14ac:dyDescent="0.2">
      <c r="A99" s="5">
        <v>97</v>
      </c>
      <c r="B99" s="6" t="s">
        <v>119</v>
      </c>
      <c r="C99" s="6" t="s">
        <v>422</v>
      </c>
      <c r="D99" s="7">
        <v>1171.3652545902175</v>
      </c>
      <c r="E99" s="7">
        <v>302.36511411441967</v>
      </c>
      <c r="F99" s="7">
        <v>369.027813438907</v>
      </c>
      <c r="G99" s="7">
        <v>271.41464950316612</v>
      </c>
      <c r="H99" s="7">
        <v>754.72078118312652</v>
      </c>
      <c r="I99" s="7">
        <v>673.77277155269803</v>
      </c>
      <c r="J99" s="7">
        <v>996.77152874128694</v>
      </c>
      <c r="K99" s="7">
        <v>887.25393955059531</v>
      </c>
      <c r="L99" s="7">
        <v>40.474004815214073</v>
      </c>
      <c r="M99" s="7">
        <v>11644889.945938677</v>
      </c>
      <c r="N99" s="7">
        <v>654.72673219639546</v>
      </c>
      <c r="O99" s="7">
        <v>942.80653600487449</v>
      </c>
      <c r="P99" s="7">
        <v>2692232.7632586528</v>
      </c>
      <c r="Q99" s="7">
        <v>2260.9902592685021</v>
      </c>
      <c r="R99" s="7">
        <v>242.84402889128438</v>
      </c>
      <c r="S99" s="7">
        <v>171.41955946481676</v>
      </c>
      <c r="T99" s="7">
        <v>1497053.7279895348</v>
      </c>
      <c r="U99" s="7">
        <v>138.08820980257309</v>
      </c>
      <c r="V99" s="7">
        <v>20642798.990597527</v>
      </c>
      <c r="W99" s="7">
        <v>515.84524106069841</v>
      </c>
      <c r="X99" s="7">
        <v>604.72918717722087</v>
      </c>
      <c r="Y99" s="7">
        <v>290.46068885946897</v>
      </c>
      <c r="Z99" s="7">
        <v>828.52613566058392</v>
      </c>
      <c r="AA99" s="7">
        <v>85.709779732408379</v>
      </c>
      <c r="AB99" s="39">
        <f t="shared" si="28"/>
        <v>36489178.740000002</v>
      </c>
      <c r="AC99" s="9">
        <f t="shared" si="29"/>
        <v>3.2101716043999338E-5</v>
      </c>
      <c r="AD99" s="9">
        <f t="shared" si="30"/>
        <v>8.2864324316228686E-6</v>
      </c>
      <c r="AE99" s="9">
        <f t="shared" si="31"/>
        <v>1.0113349386906672E-5</v>
      </c>
      <c r="AF99" s="9">
        <f t="shared" si="32"/>
        <v>7.4382230259854324E-6</v>
      </c>
      <c r="AG99" s="9">
        <f t="shared" si="33"/>
        <v>2.0683413747423971E-5</v>
      </c>
      <c r="AH99" s="9">
        <f t="shared" si="34"/>
        <v>1.8465002360113353E-5</v>
      </c>
      <c r="AI99" s="9">
        <f t="shared" si="35"/>
        <v>2.7316907728827851E-5</v>
      </c>
      <c r="AJ99" s="9">
        <f t="shared" si="36"/>
        <v>2.431553600788427E-5</v>
      </c>
      <c r="AK99" s="9">
        <f t="shared" si="37"/>
        <v>1.109205693655304E-6</v>
      </c>
      <c r="AL99" s="42">
        <f t="shared" si="38"/>
        <v>0.31913269489875823</v>
      </c>
      <c r="AM99" s="9">
        <f t="shared" si="39"/>
        <v>1.7943038314498263E-5</v>
      </c>
      <c r="AN99" s="9">
        <f t="shared" si="40"/>
        <v>2.5837976314094332E-5</v>
      </c>
      <c r="AO99" s="9">
        <f t="shared" si="41"/>
        <v>7.3781675998845803E-2</v>
      </c>
      <c r="AP99" s="42">
        <f t="shared" si="42"/>
        <v>6.1963309050580784E-5</v>
      </c>
      <c r="AQ99" s="9">
        <f t="shared" si="43"/>
        <v>6.6552341619318226E-6</v>
      </c>
      <c r="AR99" s="9">
        <f t="shared" si="44"/>
        <v>4.697819062639083E-6</v>
      </c>
      <c r="AS99" s="9">
        <f t="shared" si="45"/>
        <v>4.1027334121621142E-2</v>
      </c>
      <c r="AT99" s="9">
        <f t="shared" si="46"/>
        <v>3.7843605849971804E-6</v>
      </c>
      <c r="AU99" s="42">
        <f t="shared" si="47"/>
        <v>0.56572385850845619</v>
      </c>
      <c r="AV99" s="9">
        <f t="shared" si="48"/>
        <v>1.4136937548973139E-5</v>
      </c>
      <c r="AW99" s="9">
        <f t="shared" si="49"/>
        <v>1.657283633282509E-5</v>
      </c>
      <c r="AX99" s="9">
        <f t="shared" si="50"/>
        <v>7.9601870716005318E-6</v>
      </c>
      <c r="AY99" s="9">
        <f t="shared" si="51"/>
        <v>2.2706077918721167E-5</v>
      </c>
      <c r="AZ99" s="9">
        <f t="shared" si="52"/>
        <v>2.3489095313195415E-6</v>
      </c>
      <c r="BA99" s="27">
        <f t="shared" si="53"/>
        <v>1</v>
      </c>
    </row>
    <row r="100" spans="1:53" ht="15.75" customHeight="1" x14ac:dyDescent="0.2">
      <c r="A100" s="5">
        <v>98</v>
      </c>
      <c r="B100" s="6" t="s">
        <v>298</v>
      </c>
      <c r="C100" s="6" t="s">
        <v>421</v>
      </c>
      <c r="D100" s="7">
        <v>1214622.1260416682</v>
      </c>
      <c r="E100" s="7">
        <v>450017.85229166795</v>
      </c>
      <c r="F100" s="7">
        <v>453068.496041668</v>
      </c>
      <c r="G100" s="7">
        <v>450017.85229166795</v>
      </c>
      <c r="H100" s="7">
        <v>453068.496041668</v>
      </c>
      <c r="I100" s="7">
        <v>453068.496041668</v>
      </c>
      <c r="J100" s="7">
        <v>450017.85229166795</v>
      </c>
      <c r="K100" s="7">
        <v>450017.85229166795</v>
      </c>
      <c r="L100" s="7">
        <v>450017.85229166795</v>
      </c>
      <c r="M100" s="7">
        <v>3377326.4260416673</v>
      </c>
      <c r="N100" s="7">
        <v>450017.85229166795</v>
      </c>
      <c r="O100" s="7">
        <v>976591.85604166798</v>
      </c>
      <c r="P100" s="7">
        <v>450017.85229166795</v>
      </c>
      <c r="Q100" s="7">
        <v>450017.85229166795</v>
      </c>
      <c r="R100" s="7">
        <v>450017.85229166795</v>
      </c>
      <c r="S100" s="7">
        <v>450017.85229166795</v>
      </c>
      <c r="T100" s="7">
        <v>450017.85229166795</v>
      </c>
      <c r="U100" s="7">
        <v>450017.85229166795</v>
      </c>
      <c r="V100" s="7">
        <v>21047506.496041667</v>
      </c>
      <c r="W100" s="7">
        <v>450017.85229166795</v>
      </c>
      <c r="X100" s="7">
        <v>450017.85229166795</v>
      </c>
      <c r="Y100" s="7">
        <v>450017.85229166795</v>
      </c>
      <c r="Z100" s="7">
        <v>450017.85229166795</v>
      </c>
      <c r="AA100" s="7">
        <v>844114.92104168085</v>
      </c>
      <c r="AB100" s="39">
        <f t="shared" si="28"/>
        <v>36019652.95000004</v>
      </c>
      <c r="AC100" s="9">
        <f t="shared" si="29"/>
        <v>3.3721094640409822E-2</v>
      </c>
      <c r="AD100" s="9">
        <f t="shared" si="30"/>
        <v>1.2493675408709552E-2</v>
      </c>
      <c r="AE100" s="9">
        <f t="shared" si="31"/>
        <v>1.2578369277199476E-2</v>
      </c>
      <c r="AF100" s="9">
        <f t="shared" si="32"/>
        <v>1.2493675408709552E-2</v>
      </c>
      <c r="AG100" s="9">
        <f t="shared" si="33"/>
        <v>1.2578369277199476E-2</v>
      </c>
      <c r="AH100" s="9">
        <f t="shared" si="34"/>
        <v>1.2578369277199476E-2</v>
      </c>
      <c r="AI100" s="9">
        <f t="shared" si="35"/>
        <v>1.2493675408709552E-2</v>
      </c>
      <c r="AJ100" s="9">
        <f t="shared" si="36"/>
        <v>1.2493675408709552E-2</v>
      </c>
      <c r="AK100" s="9">
        <f t="shared" si="37"/>
        <v>1.2493675408709552E-2</v>
      </c>
      <c r="AL100" s="42">
        <f t="shared" si="38"/>
        <v>9.3763436053363292E-2</v>
      </c>
      <c r="AM100" s="9">
        <f t="shared" si="39"/>
        <v>1.2493675408709552E-2</v>
      </c>
      <c r="AN100" s="9">
        <f t="shared" si="40"/>
        <v>2.7112750292105935E-2</v>
      </c>
      <c r="AO100" s="9">
        <f t="shared" si="41"/>
        <v>1.2493675408709552E-2</v>
      </c>
      <c r="AP100" s="42">
        <f t="shared" si="42"/>
        <v>1.2493675408709552E-2</v>
      </c>
      <c r="AQ100" s="9">
        <f t="shared" si="43"/>
        <v>1.2493675408709552E-2</v>
      </c>
      <c r="AR100" s="9">
        <f t="shared" si="44"/>
        <v>1.2493675408709552E-2</v>
      </c>
      <c r="AS100" s="9">
        <f t="shared" si="45"/>
        <v>1.2493675408709552E-2</v>
      </c>
      <c r="AT100" s="9">
        <f t="shared" si="46"/>
        <v>1.2493675408709552E-2</v>
      </c>
      <c r="AU100" s="42">
        <f t="shared" si="47"/>
        <v>0.58433396138653371</v>
      </c>
      <c r="AV100" s="9">
        <f t="shared" si="48"/>
        <v>1.2493675408709552E-2</v>
      </c>
      <c r="AW100" s="9">
        <f t="shared" si="49"/>
        <v>1.2493675408709552E-2</v>
      </c>
      <c r="AX100" s="9">
        <f t="shared" si="50"/>
        <v>1.2493675408709552E-2</v>
      </c>
      <c r="AY100" s="9">
        <f t="shared" si="51"/>
        <v>1.2493675408709552E-2</v>
      </c>
      <c r="AZ100" s="9">
        <f t="shared" si="52"/>
        <v>2.3434843256636095E-2</v>
      </c>
      <c r="BA100" s="27">
        <f t="shared" si="53"/>
        <v>1</v>
      </c>
    </row>
    <row r="101" spans="1:53" ht="15.75" customHeight="1" x14ac:dyDescent="0.2">
      <c r="A101" s="5">
        <v>99</v>
      </c>
      <c r="B101" s="6" t="s">
        <v>98</v>
      </c>
      <c r="C101" s="6" t="s">
        <v>432</v>
      </c>
      <c r="D101" s="7">
        <v>1525376.2870665439</v>
      </c>
      <c r="E101" s="7">
        <v>696294.9069741969</v>
      </c>
      <c r="F101" s="7">
        <v>802813.75797720952</v>
      </c>
      <c r="G101" s="7">
        <v>576331.92318862653</v>
      </c>
      <c r="H101" s="7">
        <v>1239169.1917236503</v>
      </c>
      <c r="I101" s="7">
        <v>966882.62061209907</v>
      </c>
      <c r="J101" s="7">
        <v>999089.47426742653</v>
      </c>
      <c r="K101" s="7">
        <v>996127.20278584072</v>
      </c>
      <c r="L101" s="7">
        <v>543010.96923253732</v>
      </c>
      <c r="M101" s="7">
        <v>4136523.2925627679</v>
      </c>
      <c r="N101" s="7">
        <v>1242115.351736865</v>
      </c>
      <c r="O101" s="7">
        <v>621166.46706526435</v>
      </c>
      <c r="P101" s="7">
        <v>1081711.4646788095</v>
      </c>
      <c r="Q101" s="7">
        <v>1537932.6558454095</v>
      </c>
      <c r="R101" s="7">
        <v>751551.1004124824</v>
      </c>
      <c r="S101" s="7">
        <v>514794.09169673629</v>
      </c>
      <c r="T101" s="7">
        <v>479747.03814782668</v>
      </c>
      <c r="U101" s="7">
        <v>577755.49504434224</v>
      </c>
      <c r="V101" s="7">
        <v>12334254.352980308</v>
      </c>
      <c r="W101" s="7">
        <v>1002565.9112695763</v>
      </c>
      <c r="X101" s="7">
        <v>958013.81914441544</v>
      </c>
      <c r="Y101" s="7">
        <v>627151.43665040715</v>
      </c>
      <c r="Z101" s="7">
        <v>1105513.8235314291</v>
      </c>
      <c r="AA101" s="7">
        <v>490024.89540514554</v>
      </c>
      <c r="AB101" s="39">
        <f t="shared" si="28"/>
        <v>35805917.529999912</v>
      </c>
      <c r="AC101" s="9">
        <f t="shared" si="29"/>
        <v>4.2601234440885663E-2</v>
      </c>
      <c r="AD101" s="9">
        <f t="shared" si="30"/>
        <v>1.9446364037196021E-2</v>
      </c>
      <c r="AE101" s="9">
        <f t="shared" si="31"/>
        <v>2.242125920400095E-2</v>
      </c>
      <c r="AF101" s="9">
        <f t="shared" si="32"/>
        <v>1.6095996498504697E-2</v>
      </c>
      <c r="AG101" s="9">
        <f t="shared" si="33"/>
        <v>3.4607944083136957E-2</v>
      </c>
      <c r="AH101" s="9">
        <f t="shared" si="34"/>
        <v>2.700343092177427E-2</v>
      </c>
      <c r="AI101" s="9">
        <f t="shared" si="35"/>
        <v>2.7902915025996514E-2</v>
      </c>
      <c r="AJ101" s="9">
        <f t="shared" si="36"/>
        <v>2.7820183687549346E-2</v>
      </c>
      <c r="AK101" s="9">
        <f t="shared" si="37"/>
        <v>1.5165397417272627E-2</v>
      </c>
      <c r="AL101" s="42">
        <f t="shared" si="38"/>
        <v>0.11552624755662219</v>
      </c>
      <c r="AM101" s="9">
        <f t="shared" si="39"/>
        <v>3.4690225454945017E-2</v>
      </c>
      <c r="AN101" s="9">
        <f t="shared" si="40"/>
        <v>1.7348151085496449E-2</v>
      </c>
      <c r="AO101" s="9">
        <f t="shared" si="41"/>
        <v>3.0210410437674161E-2</v>
      </c>
      <c r="AP101" s="42">
        <f t="shared" si="42"/>
        <v>4.2951913033840168E-2</v>
      </c>
      <c r="AQ101" s="9">
        <f t="shared" si="43"/>
        <v>2.0989578043428072E-2</v>
      </c>
      <c r="AR101" s="9">
        <f t="shared" si="44"/>
        <v>1.4377346740672604E-2</v>
      </c>
      <c r="AS101" s="9">
        <f t="shared" si="45"/>
        <v>1.3398540555366907E-2</v>
      </c>
      <c r="AT101" s="9">
        <f t="shared" si="46"/>
        <v>1.6135754503714954E-2</v>
      </c>
      <c r="AU101" s="42">
        <f t="shared" si="47"/>
        <v>0.3444753047494476</v>
      </c>
      <c r="AV101" s="9">
        <f t="shared" si="48"/>
        <v>2.8000006156233215E-2</v>
      </c>
      <c r="AW101" s="9">
        <f t="shared" si="49"/>
        <v>2.6755739979061999E-2</v>
      </c>
      <c r="AX101" s="9">
        <f t="shared" si="50"/>
        <v>1.7515301377906311E-2</v>
      </c>
      <c r="AY101" s="9">
        <f t="shared" si="51"/>
        <v>3.0875170915678301E-2</v>
      </c>
      <c r="AZ101" s="9">
        <f t="shared" si="52"/>
        <v>1.3685584093595122E-2</v>
      </c>
      <c r="BA101" s="27">
        <f t="shared" si="53"/>
        <v>1</v>
      </c>
    </row>
    <row r="102" spans="1:53" ht="15.75" customHeight="1" x14ac:dyDescent="0.2">
      <c r="A102" s="5">
        <v>100</v>
      </c>
      <c r="B102" s="6" t="s">
        <v>314</v>
      </c>
      <c r="C102" s="6" t="s">
        <v>421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>
        <v>35738826.04999999</v>
      </c>
      <c r="W102" s="7"/>
      <c r="X102" s="7"/>
      <c r="Y102" s="7"/>
      <c r="Z102" s="7"/>
      <c r="AA102" s="7"/>
      <c r="AB102" s="39">
        <f t="shared" si="28"/>
        <v>35738826.04999999</v>
      </c>
      <c r="AC102" s="9">
        <f t="shared" si="29"/>
        <v>0</v>
      </c>
      <c r="AD102" s="9">
        <f t="shared" si="30"/>
        <v>0</v>
      </c>
      <c r="AE102" s="9">
        <f t="shared" si="31"/>
        <v>0</v>
      </c>
      <c r="AF102" s="9">
        <f t="shared" si="32"/>
        <v>0</v>
      </c>
      <c r="AG102" s="9">
        <f t="shared" si="33"/>
        <v>0</v>
      </c>
      <c r="AH102" s="9">
        <f t="shared" si="34"/>
        <v>0</v>
      </c>
      <c r="AI102" s="9">
        <f t="shared" si="35"/>
        <v>0</v>
      </c>
      <c r="AJ102" s="9">
        <f t="shared" si="36"/>
        <v>0</v>
      </c>
      <c r="AK102" s="9">
        <f t="shared" si="37"/>
        <v>0</v>
      </c>
      <c r="AL102" s="42">
        <f t="shared" si="38"/>
        <v>0</v>
      </c>
      <c r="AM102" s="9">
        <f t="shared" si="39"/>
        <v>0</v>
      </c>
      <c r="AN102" s="9">
        <f t="shared" si="40"/>
        <v>0</v>
      </c>
      <c r="AO102" s="9">
        <f t="shared" si="41"/>
        <v>0</v>
      </c>
      <c r="AP102" s="42">
        <f t="shared" si="42"/>
        <v>0</v>
      </c>
      <c r="AQ102" s="9">
        <f t="shared" si="43"/>
        <v>0</v>
      </c>
      <c r="AR102" s="9">
        <f t="shared" si="44"/>
        <v>0</v>
      </c>
      <c r="AS102" s="9">
        <f t="shared" si="45"/>
        <v>0</v>
      </c>
      <c r="AT102" s="9">
        <f t="shared" si="46"/>
        <v>0</v>
      </c>
      <c r="AU102" s="42">
        <f t="shared" si="47"/>
        <v>1</v>
      </c>
      <c r="AV102" s="9">
        <f t="shared" si="48"/>
        <v>0</v>
      </c>
      <c r="AW102" s="9">
        <f t="shared" si="49"/>
        <v>0</v>
      </c>
      <c r="AX102" s="9">
        <f t="shared" si="50"/>
        <v>0</v>
      </c>
      <c r="AY102" s="9">
        <f t="shared" si="51"/>
        <v>0</v>
      </c>
      <c r="AZ102" s="9">
        <f t="shared" si="52"/>
        <v>0</v>
      </c>
      <c r="BA102" s="27">
        <f t="shared" si="53"/>
        <v>1</v>
      </c>
    </row>
    <row r="103" spans="1:53" ht="15.75" customHeight="1" x14ac:dyDescent="0.2">
      <c r="A103" s="5">
        <v>101</v>
      </c>
      <c r="B103" s="6" t="s">
        <v>353</v>
      </c>
      <c r="C103" s="6" t="s">
        <v>422</v>
      </c>
      <c r="D103" s="7">
        <v>179166.67416666998</v>
      </c>
      <c r="E103" s="7">
        <v>142165.76416666998</v>
      </c>
      <c r="F103" s="7">
        <v>142165.76416666998</v>
      </c>
      <c r="G103" s="7">
        <v>142165.76416666998</v>
      </c>
      <c r="H103" s="7">
        <v>167959.32416666998</v>
      </c>
      <c r="I103" s="7">
        <v>142165.76416666998</v>
      </c>
      <c r="J103" s="7">
        <v>178053.56416666997</v>
      </c>
      <c r="K103" s="7">
        <v>142165.76416666998</v>
      </c>
      <c r="L103" s="7">
        <v>142165.76416666998</v>
      </c>
      <c r="M103" s="7">
        <v>238419.31416666997</v>
      </c>
      <c r="N103" s="7">
        <v>142165.76416666998</v>
      </c>
      <c r="O103" s="7">
        <v>170488.51416666998</v>
      </c>
      <c r="P103" s="7">
        <v>142165.76416666998</v>
      </c>
      <c r="Q103" s="7">
        <v>571360.48416667001</v>
      </c>
      <c r="R103" s="7">
        <v>142165.76416666998</v>
      </c>
      <c r="S103" s="7">
        <v>142165.76416666998</v>
      </c>
      <c r="T103" s="7">
        <v>142165.76416666998</v>
      </c>
      <c r="U103" s="7">
        <v>142165.76416666998</v>
      </c>
      <c r="V103" s="7">
        <v>27263390.564166673</v>
      </c>
      <c r="W103" s="7">
        <v>142165.76416666998</v>
      </c>
      <c r="X103" s="7">
        <v>3811990.2241666699</v>
      </c>
      <c r="Y103" s="7">
        <v>142165.76416666998</v>
      </c>
      <c r="Z103" s="7">
        <v>190255.95416666998</v>
      </c>
      <c r="AA103" s="7">
        <v>142165.76416666998</v>
      </c>
      <c r="AB103" s="39">
        <f t="shared" si="28"/>
        <v>34903571.08000008</v>
      </c>
      <c r="AC103" s="9">
        <f t="shared" si="29"/>
        <v>5.1331903476585349E-3</v>
      </c>
      <c r="AD103" s="9">
        <f t="shared" si="30"/>
        <v>4.073100825151145E-3</v>
      </c>
      <c r="AE103" s="9">
        <f t="shared" si="31"/>
        <v>4.073100825151145E-3</v>
      </c>
      <c r="AF103" s="9">
        <f t="shared" si="32"/>
        <v>4.073100825151145E-3</v>
      </c>
      <c r="AG103" s="9">
        <f t="shared" si="33"/>
        <v>4.8120956959304233E-3</v>
      </c>
      <c r="AH103" s="9">
        <f t="shared" si="34"/>
        <v>4.073100825151145E-3</v>
      </c>
      <c r="AI103" s="9">
        <f t="shared" si="35"/>
        <v>5.101299341507653E-3</v>
      </c>
      <c r="AJ103" s="9">
        <f t="shared" si="36"/>
        <v>4.073100825151145E-3</v>
      </c>
      <c r="AK103" s="9">
        <f t="shared" si="37"/>
        <v>4.073100825151145E-3</v>
      </c>
      <c r="AL103" s="42">
        <f t="shared" si="38"/>
        <v>6.8308000238773686E-3</v>
      </c>
      <c r="AM103" s="9">
        <f t="shared" si="39"/>
        <v>4.073100825151145E-3</v>
      </c>
      <c r="AN103" s="9">
        <f t="shared" si="40"/>
        <v>4.8845579088714151E-3</v>
      </c>
      <c r="AO103" s="9">
        <f t="shared" si="41"/>
        <v>4.073100825151145E-3</v>
      </c>
      <c r="AP103" s="42">
        <f t="shared" si="42"/>
        <v>1.636968557907997E-2</v>
      </c>
      <c r="AQ103" s="9">
        <f t="shared" si="43"/>
        <v>4.073100825151145E-3</v>
      </c>
      <c r="AR103" s="9">
        <f t="shared" si="44"/>
        <v>4.073100825151145E-3</v>
      </c>
      <c r="AS103" s="9">
        <f t="shared" si="45"/>
        <v>4.073100825151145E-3</v>
      </c>
      <c r="AT103" s="9">
        <f t="shared" si="46"/>
        <v>4.073100825151145E-3</v>
      </c>
      <c r="AU103" s="42">
        <f t="shared" si="47"/>
        <v>0.78110605077280271</v>
      </c>
      <c r="AV103" s="9">
        <f t="shared" si="48"/>
        <v>4.073100825151145E-3</v>
      </c>
      <c r="AW103" s="9">
        <f t="shared" si="49"/>
        <v>0.1092149057020403</v>
      </c>
      <c r="AX103" s="9">
        <f t="shared" si="50"/>
        <v>4.073100825151145E-3</v>
      </c>
      <c r="AY103" s="9">
        <f t="shared" si="51"/>
        <v>5.4509022509644459E-3</v>
      </c>
      <c r="AZ103" s="9">
        <f t="shared" si="52"/>
        <v>4.073100825151145E-3</v>
      </c>
      <c r="BA103" s="27">
        <f t="shared" si="53"/>
        <v>1</v>
      </c>
    </row>
    <row r="104" spans="1:53" ht="15.75" customHeight="1" x14ac:dyDescent="0.2">
      <c r="A104" s="5">
        <v>102</v>
      </c>
      <c r="B104" s="6" t="s">
        <v>161</v>
      </c>
      <c r="C104" s="6" t="s">
        <v>421</v>
      </c>
      <c r="D104" s="7">
        <v>957899.95958908624</v>
      </c>
      <c r="E104" s="7">
        <v>15855.426142478485</v>
      </c>
      <c r="F104" s="7">
        <v>16240.679003929696</v>
      </c>
      <c r="G104" s="7">
        <v>16899.244254718844</v>
      </c>
      <c r="H104" s="7">
        <v>32094.251560643472</v>
      </c>
      <c r="I104" s="7">
        <v>755028.59767613839</v>
      </c>
      <c r="J104" s="7">
        <v>2628910.1514955154</v>
      </c>
      <c r="K104" s="7">
        <v>51904.91400725484</v>
      </c>
      <c r="L104" s="7">
        <v>366032.36186414328</v>
      </c>
      <c r="M104" s="7">
        <v>2737903.8728574244</v>
      </c>
      <c r="N104" s="7">
        <v>572155.72925696685</v>
      </c>
      <c r="O104" s="7">
        <v>396945.27086173638</v>
      </c>
      <c r="P104" s="7">
        <v>1508438.6919725235</v>
      </c>
      <c r="Q104" s="7">
        <v>1877895.3314239704</v>
      </c>
      <c r="R104" s="7">
        <v>248723.18531373868</v>
      </c>
      <c r="S104" s="7">
        <v>12159.744729448905</v>
      </c>
      <c r="T104" s="7">
        <v>236522.52879344168</v>
      </c>
      <c r="U104" s="7">
        <v>10006.927819148435</v>
      </c>
      <c r="V104" s="7">
        <v>19493964.836805437</v>
      </c>
      <c r="W104" s="7">
        <v>1473910.9345597159</v>
      </c>
      <c r="X104" s="7">
        <v>366943.76813370694</v>
      </c>
      <c r="Y104" s="7">
        <v>18009.726450231159</v>
      </c>
      <c r="Z104" s="7">
        <v>573695.99821078486</v>
      </c>
      <c r="AA104" s="7">
        <v>191469.67721782238</v>
      </c>
      <c r="AB104" s="39">
        <f t="shared" si="28"/>
        <v>34559611.81000001</v>
      </c>
      <c r="AC104" s="9">
        <f t="shared" si="29"/>
        <v>2.7717324050263573E-2</v>
      </c>
      <c r="AD104" s="9">
        <f t="shared" si="30"/>
        <v>4.587848448543809E-4</v>
      </c>
      <c r="AE104" s="9">
        <f t="shared" si="31"/>
        <v>4.6993233295607699E-4</v>
      </c>
      <c r="AF104" s="9">
        <f t="shared" si="32"/>
        <v>4.8898825448696036E-4</v>
      </c>
      <c r="AG104" s="9">
        <f t="shared" si="33"/>
        <v>9.2866354336065859E-4</v>
      </c>
      <c r="AH104" s="9">
        <f t="shared" si="34"/>
        <v>2.1847137688556641E-2</v>
      </c>
      <c r="AI104" s="9">
        <f t="shared" si="35"/>
        <v>7.6068856500721052E-2</v>
      </c>
      <c r="AJ104" s="9">
        <f t="shared" si="36"/>
        <v>1.5018951686325329E-3</v>
      </c>
      <c r="AK104" s="9">
        <f t="shared" si="37"/>
        <v>1.0591333139865589E-2</v>
      </c>
      <c r="AL104" s="42">
        <f t="shared" si="38"/>
        <v>7.9222645436810069E-2</v>
      </c>
      <c r="AM104" s="9">
        <f t="shared" si="39"/>
        <v>1.6555617939302505E-2</v>
      </c>
      <c r="AN104" s="9">
        <f t="shared" si="40"/>
        <v>1.1485813933444649E-2</v>
      </c>
      <c r="AO104" s="9">
        <f t="shared" si="41"/>
        <v>4.3647443156061394E-2</v>
      </c>
      <c r="AP104" s="42">
        <f t="shared" si="42"/>
        <v>5.4337859514978444E-2</v>
      </c>
      <c r="AQ104" s="9">
        <f t="shared" si="43"/>
        <v>7.1969322653609577E-3</v>
      </c>
      <c r="AR104" s="9">
        <f t="shared" si="44"/>
        <v>3.5184841763559444E-4</v>
      </c>
      <c r="AS104" s="9">
        <f t="shared" si="45"/>
        <v>6.843900044184021E-3</v>
      </c>
      <c r="AT104" s="9">
        <f t="shared" si="46"/>
        <v>2.8955556197112365E-4</v>
      </c>
      <c r="AU104" s="42">
        <f t="shared" si="47"/>
        <v>0.56406781835335174</v>
      </c>
      <c r="AV104" s="9">
        <f t="shared" si="48"/>
        <v>4.2648364879296241E-2</v>
      </c>
      <c r="AW104" s="9">
        <f t="shared" si="49"/>
        <v>1.0617705145273935E-2</v>
      </c>
      <c r="AX104" s="9">
        <f t="shared" si="50"/>
        <v>5.2112062338095907E-4</v>
      </c>
      <c r="AY104" s="9">
        <f t="shared" si="51"/>
        <v>1.660018640732483E-2</v>
      </c>
      <c r="AZ104" s="9">
        <f t="shared" si="52"/>
        <v>5.5402727979259186E-3</v>
      </c>
      <c r="BA104" s="27">
        <f t="shared" si="53"/>
        <v>1</v>
      </c>
    </row>
    <row r="105" spans="1:53" ht="15.75" customHeight="1" x14ac:dyDescent="0.2">
      <c r="A105" s="5">
        <v>103</v>
      </c>
      <c r="B105" s="6" t="s">
        <v>45</v>
      </c>
      <c r="C105" s="6" t="s">
        <v>422</v>
      </c>
      <c r="D105" s="7">
        <v>14782.254905453005</v>
      </c>
      <c r="E105" s="7">
        <v>3811.9999588757155</v>
      </c>
      <c r="F105" s="7">
        <v>4674.3450222505871</v>
      </c>
      <c r="G105" s="7">
        <v>3415.171280965088</v>
      </c>
      <c r="H105" s="7">
        <v>9519.1745848722821</v>
      </c>
      <c r="I105" s="7">
        <v>8494.2328964646949</v>
      </c>
      <c r="J105" s="7">
        <v>12468.414287274969</v>
      </c>
      <c r="K105" s="7">
        <v>11086.623700792225</v>
      </c>
      <c r="L105" s="7">
        <v>521.52126254068696</v>
      </c>
      <c r="M105" s="7">
        <v>24734.148936552097</v>
      </c>
      <c r="N105" s="7">
        <v>8266.7056469770669</v>
      </c>
      <c r="O105" s="7">
        <v>9319.5874196054992</v>
      </c>
      <c r="P105" s="7">
        <v>16152.026593652368</v>
      </c>
      <c r="Q105" s="7">
        <v>28433.744444097414</v>
      </c>
      <c r="R105" s="7">
        <v>3070.9224761580722</v>
      </c>
      <c r="S105" s="7">
        <v>2152.5310917495935</v>
      </c>
      <c r="T105" s="7">
        <v>2831.2933651200792</v>
      </c>
      <c r="U105" s="7">
        <v>1742.2720850798169</v>
      </c>
      <c r="V105" s="7">
        <v>33658678.040594004</v>
      </c>
      <c r="W105" s="7">
        <v>6407.8157671760755</v>
      </c>
      <c r="X105" s="7">
        <v>5378.5944250462508</v>
      </c>
      <c r="Y105" s="7">
        <v>3663.1866144119076</v>
      </c>
      <c r="Z105" s="7">
        <v>8213.4995933570062</v>
      </c>
      <c r="AA105" s="7">
        <v>1896.7730475197611</v>
      </c>
      <c r="AB105" s="39">
        <f t="shared" si="28"/>
        <v>33849714.879999995</v>
      </c>
      <c r="AC105" s="9">
        <f t="shared" si="29"/>
        <v>4.3670249388679655E-4</v>
      </c>
      <c r="AD105" s="9">
        <f t="shared" si="30"/>
        <v>1.126154229774037E-4</v>
      </c>
      <c r="AE105" s="9">
        <f t="shared" si="31"/>
        <v>1.3809111949159754E-4</v>
      </c>
      <c r="AF105" s="9">
        <f t="shared" si="32"/>
        <v>1.0089217274272912E-4</v>
      </c>
      <c r="AG105" s="9">
        <f t="shared" si="33"/>
        <v>2.8121875231795995E-4</v>
      </c>
      <c r="AH105" s="9">
        <f t="shared" si="34"/>
        <v>2.5093956999571322E-4</v>
      </c>
      <c r="AI105" s="9">
        <f t="shared" si="35"/>
        <v>3.6834621300287215E-4</v>
      </c>
      <c r="AJ105" s="9">
        <f t="shared" si="36"/>
        <v>3.2752487694786235E-4</v>
      </c>
      <c r="AK105" s="9">
        <f t="shared" si="37"/>
        <v>1.540696175402134E-5</v>
      </c>
      <c r="AL105" s="42">
        <f t="shared" si="38"/>
        <v>7.3070479394691146E-4</v>
      </c>
      <c r="AM105" s="9">
        <f t="shared" si="39"/>
        <v>2.4421788119289081E-4</v>
      </c>
      <c r="AN105" s="9">
        <f t="shared" si="40"/>
        <v>2.7532247915954976E-4</v>
      </c>
      <c r="AO105" s="9">
        <f t="shared" si="41"/>
        <v>4.7716876348626931E-4</v>
      </c>
      <c r="AP105" s="42">
        <f t="shared" si="42"/>
        <v>8.399995256945992E-4</v>
      </c>
      <c r="AQ105" s="9">
        <f t="shared" si="43"/>
        <v>9.0722255329025463E-5</v>
      </c>
      <c r="AR105" s="9">
        <f t="shared" si="44"/>
        <v>6.3590818988593908E-5</v>
      </c>
      <c r="AS105" s="9">
        <f t="shared" si="45"/>
        <v>8.3643049141100462E-5</v>
      </c>
      <c r="AT105" s="9">
        <f t="shared" si="46"/>
        <v>5.1470805330452966E-5</v>
      </c>
      <c r="AU105" s="42">
        <f t="shared" si="47"/>
        <v>0.99435632352936409</v>
      </c>
      <c r="AV105" s="9">
        <f t="shared" si="48"/>
        <v>1.8930191258308395E-4</v>
      </c>
      <c r="AW105" s="9">
        <f t="shared" si="49"/>
        <v>1.5889629924842224E-4</v>
      </c>
      <c r="AX105" s="9">
        <f t="shared" si="50"/>
        <v>1.0821912761741726E-4</v>
      </c>
      <c r="AY105" s="9">
        <f t="shared" si="51"/>
        <v>2.4264604953024076E-4</v>
      </c>
      <c r="AZ105" s="9">
        <f t="shared" si="52"/>
        <v>5.6035126270456827E-5</v>
      </c>
      <c r="BA105" s="27">
        <f t="shared" si="53"/>
        <v>1</v>
      </c>
    </row>
    <row r="106" spans="1:53" ht="15.75" customHeight="1" x14ac:dyDescent="0.2">
      <c r="A106" s="5">
        <v>104</v>
      </c>
      <c r="B106" s="6" t="s">
        <v>251</v>
      </c>
      <c r="C106" s="6" t="s">
        <v>432</v>
      </c>
      <c r="D106" s="7">
        <v>1982936.2936629611</v>
      </c>
      <c r="E106" s="7">
        <v>538514.01408582984</v>
      </c>
      <c r="F106" s="7">
        <v>769250.45593443629</v>
      </c>
      <c r="G106" s="7">
        <v>603914.98542185652</v>
      </c>
      <c r="H106" s="7">
        <v>1798815.1372497578</v>
      </c>
      <c r="I106" s="7">
        <v>955087.54090683337</v>
      </c>
      <c r="J106" s="7">
        <v>1167843.3882259314</v>
      </c>
      <c r="K106" s="7">
        <v>834950.06471697264</v>
      </c>
      <c r="L106" s="7">
        <v>157645.17058166448</v>
      </c>
      <c r="M106" s="7">
        <v>7358750.4279772714</v>
      </c>
      <c r="N106" s="7">
        <v>1520821.7440176632</v>
      </c>
      <c r="O106" s="7">
        <v>1018222.0603872376</v>
      </c>
      <c r="P106" s="7">
        <v>898421.8652838266</v>
      </c>
      <c r="Q106" s="7">
        <v>1679715.8929114179</v>
      </c>
      <c r="R106" s="7">
        <v>360523.18030187837</v>
      </c>
      <c r="S106" s="7">
        <v>555587.7663194054</v>
      </c>
      <c r="T106" s="7">
        <v>292271.55803516979</v>
      </c>
      <c r="U106" s="7">
        <v>640497.74569999869</v>
      </c>
      <c r="V106" s="7">
        <v>7128499.3665261287</v>
      </c>
      <c r="W106" s="7">
        <v>995706.67696394899</v>
      </c>
      <c r="X106" s="7">
        <v>676735.25603693968</v>
      </c>
      <c r="Y106" s="7">
        <v>406958.25354796275</v>
      </c>
      <c r="Z106" s="7">
        <v>916265.71998728649</v>
      </c>
      <c r="AA106" s="7">
        <v>341280.1652176241</v>
      </c>
      <c r="AB106" s="39">
        <f t="shared" si="28"/>
        <v>33599214.730000004</v>
      </c>
      <c r="AC106" s="9">
        <f t="shared" si="29"/>
        <v>5.9017340422912942E-2</v>
      </c>
      <c r="AD106" s="9">
        <f t="shared" si="30"/>
        <v>1.6027577382783369E-2</v>
      </c>
      <c r="AE106" s="9">
        <f t="shared" si="31"/>
        <v>2.2894893887135684E-2</v>
      </c>
      <c r="AF106" s="9">
        <f t="shared" si="32"/>
        <v>1.7974080354998118E-2</v>
      </c>
      <c r="AG106" s="9">
        <f t="shared" si="33"/>
        <v>5.3537416029060793E-2</v>
      </c>
      <c r="AH106" s="9">
        <f t="shared" si="34"/>
        <v>2.8425888776920032E-2</v>
      </c>
      <c r="AI106" s="9">
        <f t="shared" si="35"/>
        <v>3.4758056032279515E-2</v>
      </c>
      <c r="AJ106" s="9">
        <f t="shared" si="36"/>
        <v>2.4850285086319712E-2</v>
      </c>
      <c r="AK106" s="9">
        <f t="shared" si="37"/>
        <v>4.6919302087410561E-3</v>
      </c>
      <c r="AL106" s="42">
        <f t="shared" si="38"/>
        <v>0.2190155480451394</v>
      </c>
      <c r="AM106" s="9">
        <f t="shared" si="39"/>
        <v>4.5263609767038832E-2</v>
      </c>
      <c r="AN106" s="9">
        <f t="shared" si="40"/>
        <v>3.0304936248348964E-2</v>
      </c>
      <c r="AO106" s="9">
        <f t="shared" si="41"/>
        <v>2.673937091992943E-2</v>
      </c>
      <c r="AP106" s="42">
        <f t="shared" si="42"/>
        <v>4.9992712818125368E-2</v>
      </c>
      <c r="AQ106" s="9">
        <f t="shared" si="43"/>
        <v>1.0730107331347095E-2</v>
      </c>
      <c r="AR106" s="9">
        <f t="shared" si="44"/>
        <v>1.6535736646944108E-2</v>
      </c>
      <c r="AS106" s="9">
        <f t="shared" si="45"/>
        <v>8.6987615747521289E-3</v>
      </c>
      <c r="AT106" s="9">
        <f t="shared" si="46"/>
        <v>1.9062878428766142E-2</v>
      </c>
      <c r="AU106" s="42">
        <f t="shared" si="47"/>
        <v>0.21216267772357333</v>
      </c>
      <c r="AV106" s="9">
        <f t="shared" si="48"/>
        <v>2.9634819889850113E-2</v>
      </c>
      <c r="AW106" s="9">
        <f t="shared" si="49"/>
        <v>2.0141400966514185E-2</v>
      </c>
      <c r="AX106" s="9">
        <f t="shared" si="50"/>
        <v>1.2112135858478819E-2</v>
      </c>
      <c r="AY106" s="9">
        <f t="shared" si="51"/>
        <v>2.7270450436127986E-2</v>
      </c>
      <c r="AZ106" s="9">
        <f t="shared" si="52"/>
        <v>1.0157385163912848E-2</v>
      </c>
      <c r="BA106" s="27">
        <f t="shared" si="53"/>
        <v>1</v>
      </c>
    </row>
    <row r="107" spans="1:53" ht="15.75" customHeight="1" x14ac:dyDescent="0.2">
      <c r="A107" s="5">
        <v>105</v>
      </c>
      <c r="B107" s="6" t="s">
        <v>394</v>
      </c>
      <c r="C107" s="6" t="s">
        <v>432</v>
      </c>
      <c r="D107" s="7"/>
      <c r="E107" s="7"/>
      <c r="F107" s="7"/>
      <c r="G107" s="7"/>
      <c r="H107" s="7">
        <v>33434896.089999992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39">
        <f t="shared" si="28"/>
        <v>33434896.089999992</v>
      </c>
      <c r="AC107" s="9">
        <f t="shared" si="29"/>
        <v>0</v>
      </c>
      <c r="AD107" s="9">
        <f t="shared" si="30"/>
        <v>0</v>
      </c>
      <c r="AE107" s="9">
        <f t="shared" si="31"/>
        <v>0</v>
      </c>
      <c r="AF107" s="9">
        <f t="shared" si="32"/>
        <v>0</v>
      </c>
      <c r="AG107" s="9">
        <f t="shared" si="33"/>
        <v>1</v>
      </c>
      <c r="AH107" s="9">
        <f t="shared" si="34"/>
        <v>0</v>
      </c>
      <c r="AI107" s="9">
        <f t="shared" si="35"/>
        <v>0</v>
      </c>
      <c r="AJ107" s="9">
        <f t="shared" si="36"/>
        <v>0</v>
      </c>
      <c r="AK107" s="9">
        <f t="shared" si="37"/>
        <v>0</v>
      </c>
      <c r="AL107" s="42">
        <f t="shared" si="38"/>
        <v>0</v>
      </c>
      <c r="AM107" s="9">
        <f t="shared" si="39"/>
        <v>0</v>
      </c>
      <c r="AN107" s="9">
        <f t="shared" si="40"/>
        <v>0</v>
      </c>
      <c r="AO107" s="9">
        <f t="shared" si="41"/>
        <v>0</v>
      </c>
      <c r="AP107" s="42">
        <f t="shared" si="42"/>
        <v>0</v>
      </c>
      <c r="AQ107" s="9">
        <f t="shared" si="43"/>
        <v>0</v>
      </c>
      <c r="AR107" s="9">
        <f t="shared" si="44"/>
        <v>0</v>
      </c>
      <c r="AS107" s="9">
        <f t="shared" si="45"/>
        <v>0</v>
      </c>
      <c r="AT107" s="9">
        <f t="shared" si="46"/>
        <v>0</v>
      </c>
      <c r="AU107" s="42">
        <f t="shared" si="47"/>
        <v>0</v>
      </c>
      <c r="AV107" s="9">
        <f t="shared" si="48"/>
        <v>0</v>
      </c>
      <c r="AW107" s="9">
        <f t="shared" si="49"/>
        <v>0</v>
      </c>
      <c r="AX107" s="9">
        <f t="shared" si="50"/>
        <v>0</v>
      </c>
      <c r="AY107" s="9">
        <f t="shared" si="51"/>
        <v>0</v>
      </c>
      <c r="AZ107" s="9">
        <f t="shared" si="52"/>
        <v>0</v>
      </c>
      <c r="BA107" s="27">
        <f t="shared" si="53"/>
        <v>1</v>
      </c>
    </row>
    <row r="108" spans="1:53" ht="26.1" customHeight="1" x14ac:dyDescent="0.2">
      <c r="A108" s="5">
        <v>106</v>
      </c>
      <c r="B108" s="6" t="s">
        <v>41</v>
      </c>
      <c r="C108" s="6" t="s">
        <v>417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>
        <v>33091297.329999998</v>
      </c>
      <c r="W108" s="7"/>
      <c r="X108" s="7"/>
      <c r="Y108" s="7"/>
      <c r="Z108" s="7"/>
      <c r="AA108" s="7"/>
      <c r="AB108" s="39">
        <f t="shared" si="28"/>
        <v>33091297.329999998</v>
      </c>
      <c r="AC108" s="9">
        <f t="shared" si="29"/>
        <v>0</v>
      </c>
      <c r="AD108" s="9">
        <f t="shared" si="30"/>
        <v>0</v>
      </c>
      <c r="AE108" s="9">
        <f t="shared" si="31"/>
        <v>0</v>
      </c>
      <c r="AF108" s="9">
        <f t="shared" si="32"/>
        <v>0</v>
      </c>
      <c r="AG108" s="9">
        <f t="shared" si="33"/>
        <v>0</v>
      </c>
      <c r="AH108" s="9">
        <f t="shared" si="34"/>
        <v>0</v>
      </c>
      <c r="AI108" s="9">
        <f t="shared" si="35"/>
        <v>0</v>
      </c>
      <c r="AJ108" s="9">
        <f t="shared" si="36"/>
        <v>0</v>
      </c>
      <c r="AK108" s="9">
        <f t="shared" si="37"/>
        <v>0</v>
      </c>
      <c r="AL108" s="42">
        <f t="shared" si="38"/>
        <v>0</v>
      </c>
      <c r="AM108" s="9">
        <f t="shared" si="39"/>
        <v>0</v>
      </c>
      <c r="AN108" s="9">
        <f t="shared" si="40"/>
        <v>0</v>
      </c>
      <c r="AO108" s="9">
        <f t="shared" si="41"/>
        <v>0</v>
      </c>
      <c r="AP108" s="42">
        <f t="shared" si="42"/>
        <v>0</v>
      </c>
      <c r="AQ108" s="9">
        <f t="shared" si="43"/>
        <v>0</v>
      </c>
      <c r="AR108" s="9">
        <f t="shared" si="44"/>
        <v>0</v>
      </c>
      <c r="AS108" s="9">
        <f t="shared" si="45"/>
        <v>0</v>
      </c>
      <c r="AT108" s="9">
        <f t="shared" si="46"/>
        <v>0</v>
      </c>
      <c r="AU108" s="42">
        <f t="shared" si="47"/>
        <v>1</v>
      </c>
      <c r="AV108" s="9">
        <f t="shared" si="48"/>
        <v>0</v>
      </c>
      <c r="AW108" s="9">
        <f t="shared" si="49"/>
        <v>0</v>
      </c>
      <c r="AX108" s="9">
        <f t="shared" si="50"/>
        <v>0</v>
      </c>
      <c r="AY108" s="9">
        <f t="shared" si="51"/>
        <v>0</v>
      </c>
      <c r="AZ108" s="9">
        <f t="shared" si="52"/>
        <v>0</v>
      </c>
      <c r="BA108" s="27">
        <f t="shared" si="53"/>
        <v>1</v>
      </c>
    </row>
    <row r="109" spans="1:53" ht="26.1" customHeight="1" x14ac:dyDescent="0.2">
      <c r="A109" s="5">
        <v>107</v>
      </c>
      <c r="B109" s="6" t="s">
        <v>223</v>
      </c>
      <c r="C109" s="6" t="s">
        <v>433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>
        <v>32534128.130000006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39">
        <f t="shared" si="28"/>
        <v>32534128.130000006</v>
      </c>
      <c r="AC109" s="9">
        <f t="shared" si="29"/>
        <v>0</v>
      </c>
      <c r="AD109" s="9">
        <f t="shared" si="30"/>
        <v>0</v>
      </c>
      <c r="AE109" s="9">
        <f t="shared" si="31"/>
        <v>0</v>
      </c>
      <c r="AF109" s="9">
        <f t="shared" si="32"/>
        <v>0</v>
      </c>
      <c r="AG109" s="9">
        <f t="shared" si="33"/>
        <v>0</v>
      </c>
      <c r="AH109" s="9">
        <f t="shared" si="34"/>
        <v>0</v>
      </c>
      <c r="AI109" s="9">
        <f t="shared" si="35"/>
        <v>0</v>
      </c>
      <c r="AJ109" s="9">
        <f t="shared" si="36"/>
        <v>0</v>
      </c>
      <c r="AK109" s="9">
        <f t="shared" si="37"/>
        <v>0</v>
      </c>
      <c r="AL109" s="42">
        <f t="shared" si="38"/>
        <v>0</v>
      </c>
      <c r="AM109" s="9">
        <f t="shared" si="39"/>
        <v>0</v>
      </c>
      <c r="AN109" s="9">
        <f t="shared" si="40"/>
        <v>0</v>
      </c>
      <c r="AO109" s="9">
        <f t="shared" si="41"/>
        <v>0</v>
      </c>
      <c r="AP109" s="42">
        <f t="shared" si="42"/>
        <v>1</v>
      </c>
      <c r="AQ109" s="9">
        <f t="shared" si="43"/>
        <v>0</v>
      </c>
      <c r="AR109" s="9">
        <f t="shared" si="44"/>
        <v>0</v>
      </c>
      <c r="AS109" s="9">
        <f t="shared" si="45"/>
        <v>0</v>
      </c>
      <c r="AT109" s="9">
        <f t="shared" si="46"/>
        <v>0</v>
      </c>
      <c r="AU109" s="42">
        <f t="shared" si="47"/>
        <v>0</v>
      </c>
      <c r="AV109" s="9">
        <f t="shared" si="48"/>
        <v>0</v>
      </c>
      <c r="AW109" s="9">
        <f t="shared" si="49"/>
        <v>0</v>
      </c>
      <c r="AX109" s="9">
        <f t="shared" si="50"/>
        <v>0</v>
      </c>
      <c r="AY109" s="9">
        <f t="shared" si="51"/>
        <v>0</v>
      </c>
      <c r="AZ109" s="9">
        <f t="shared" si="52"/>
        <v>0</v>
      </c>
      <c r="BA109" s="27">
        <f t="shared" si="53"/>
        <v>1</v>
      </c>
    </row>
    <row r="110" spans="1:53" ht="26.1" customHeight="1" x14ac:dyDescent="0.2">
      <c r="A110" s="5">
        <v>108</v>
      </c>
      <c r="B110" s="6" t="s">
        <v>334</v>
      </c>
      <c r="C110" s="6" t="s">
        <v>420</v>
      </c>
      <c r="D110" s="7">
        <v>459817.04189814319</v>
      </c>
      <c r="E110" s="7">
        <v>282051.31784519128</v>
      </c>
      <c r="F110" s="7">
        <v>161622.6000707873</v>
      </c>
      <c r="G110" s="7">
        <v>160401.95208765933</v>
      </c>
      <c r="H110" s="7">
        <v>372478.22653167607</v>
      </c>
      <c r="I110" s="7">
        <v>297121.76066712558</v>
      </c>
      <c r="J110" s="7">
        <v>1841527.0359675612</v>
      </c>
      <c r="K110" s="7">
        <v>219948.82195064085</v>
      </c>
      <c r="L110" s="7">
        <v>26973.350610465088</v>
      </c>
      <c r="M110" s="7">
        <v>5528146.1603847547</v>
      </c>
      <c r="N110" s="7">
        <v>225373.703794331</v>
      </c>
      <c r="O110" s="7">
        <v>1449197.3588864526</v>
      </c>
      <c r="P110" s="7">
        <v>389894.2380518493</v>
      </c>
      <c r="Q110" s="7">
        <v>1009858.5894992998</v>
      </c>
      <c r="R110" s="7">
        <v>315969.42875153042</v>
      </c>
      <c r="S110" s="7">
        <v>125865.87449570851</v>
      </c>
      <c r="T110" s="7">
        <v>136628.02983707303</v>
      </c>
      <c r="U110" s="7">
        <v>178259.4778598219</v>
      </c>
      <c r="V110" s="7">
        <v>15742975.553863613</v>
      </c>
      <c r="W110" s="7">
        <v>317690.90079256374</v>
      </c>
      <c r="X110" s="7">
        <v>275091.72034333413</v>
      </c>
      <c r="Y110" s="7">
        <v>153515.4794589949</v>
      </c>
      <c r="Z110" s="7">
        <v>469583.42456226028</v>
      </c>
      <c r="AA110" s="7">
        <v>300739.37178917124</v>
      </c>
      <c r="AB110" s="39">
        <f t="shared" si="28"/>
        <v>30440731.420000009</v>
      </c>
      <c r="AC110" s="9">
        <f t="shared" si="29"/>
        <v>1.5105321733367963E-2</v>
      </c>
      <c r="AD110" s="9">
        <f t="shared" si="30"/>
        <v>9.2655893826479943E-3</v>
      </c>
      <c r="AE110" s="9">
        <f t="shared" si="31"/>
        <v>5.3094190754102207E-3</v>
      </c>
      <c r="AF110" s="9">
        <f t="shared" si="32"/>
        <v>5.2693199080713574E-3</v>
      </c>
      <c r="AG110" s="9">
        <f t="shared" si="33"/>
        <v>1.2236178605319331E-2</v>
      </c>
      <c r="AH110" s="9">
        <f t="shared" si="34"/>
        <v>9.7606643075570845E-3</v>
      </c>
      <c r="AI110" s="9">
        <f t="shared" si="35"/>
        <v>6.0495492390095815E-2</v>
      </c>
      <c r="AJ110" s="9">
        <f t="shared" si="36"/>
        <v>7.2254775654349498E-3</v>
      </c>
      <c r="AK110" s="9">
        <f t="shared" si="37"/>
        <v>8.8609403756780957E-4</v>
      </c>
      <c r="AL110" s="42">
        <f t="shared" si="38"/>
        <v>0.18160359171766421</v>
      </c>
      <c r="AM110" s="9">
        <f t="shared" si="39"/>
        <v>7.4036888498105261E-3</v>
      </c>
      <c r="AN110" s="9">
        <f t="shared" si="40"/>
        <v>4.7607179304972568E-2</v>
      </c>
      <c r="AO110" s="9">
        <f t="shared" si="41"/>
        <v>1.2808307155053543E-2</v>
      </c>
      <c r="AP110" s="42">
        <f t="shared" si="42"/>
        <v>3.3174583605300879E-2</v>
      </c>
      <c r="AQ110" s="9">
        <f t="shared" si="43"/>
        <v>1.0379823808830489E-2</v>
      </c>
      <c r="AR110" s="9">
        <f t="shared" si="44"/>
        <v>4.1347848302032844E-3</v>
      </c>
      <c r="AS110" s="9">
        <f t="shared" si="45"/>
        <v>4.4883294015500034E-3</v>
      </c>
      <c r="AT110" s="9">
        <f t="shared" si="46"/>
        <v>5.8559525196790379E-3</v>
      </c>
      <c r="AU110" s="42">
        <f t="shared" si="47"/>
        <v>0.51716811060329015</v>
      </c>
      <c r="AV110" s="9">
        <f t="shared" si="48"/>
        <v>1.0436375407978407E-2</v>
      </c>
      <c r="AW110" s="9">
        <f t="shared" si="49"/>
        <v>9.0369615811069122E-3</v>
      </c>
      <c r="AX110" s="9">
        <f t="shared" si="50"/>
        <v>5.0430943113979505E-3</v>
      </c>
      <c r="AY110" s="9">
        <f t="shared" si="51"/>
        <v>1.5426154453494408E-2</v>
      </c>
      <c r="AZ110" s="9">
        <f t="shared" si="52"/>
        <v>9.8795054441951097E-3</v>
      </c>
      <c r="BA110" s="27">
        <f t="shared" si="53"/>
        <v>1</v>
      </c>
    </row>
    <row r="111" spans="1:53" ht="27" customHeight="1" x14ac:dyDescent="0.2">
      <c r="A111" s="5">
        <v>109</v>
      </c>
      <c r="B111" s="6" t="s">
        <v>140</v>
      </c>
      <c r="C111" s="6" t="s">
        <v>422</v>
      </c>
      <c r="D111" s="7">
        <v>1467745.5046026376</v>
      </c>
      <c r="E111" s="7">
        <v>378497.44799353066</v>
      </c>
      <c r="F111" s="7">
        <v>464120.59032663517</v>
      </c>
      <c r="G111" s="7">
        <v>339095.92146703327</v>
      </c>
      <c r="H111" s="7">
        <v>945168.77123899537</v>
      </c>
      <c r="I111" s="7">
        <v>843401.24658413557</v>
      </c>
      <c r="J111" s="7">
        <v>1238001.8557541436</v>
      </c>
      <c r="K111" s="7">
        <v>1100802.4303898269</v>
      </c>
      <c r="L111" s="7">
        <v>51782.390058334437</v>
      </c>
      <c r="M111" s="7">
        <v>7513605.4177638553</v>
      </c>
      <c r="N111" s="7">
        <v>820809.82823311782</v>
      </c>
      <c r="O111" s="7">
        <v>992097.33404461551</v>
      </c>
      <c r="P111" s="7">
        <v>1603751.5692913076</v>
      </c>
      <c r="Q111" s="7">
        <v>2823216.1364446362</v>
      </c>
      <c r="R111" s="7">
        <v>304915.09181706025</v>
      </c>
      <c r="S111" s="7">
        <v>213727.05324777099</v>
      </c>
      <c r="T111" s="7">
        <v>281122.06882148533</v>
      </c>
      <c r="U111" s="7">
        <v>172992.01337123656</v>
      </c>
      <c r="V111" s="7">
        <v>5671049.3272734722</v>
      </c>
      <c r="W111" s="7">
        <v>636238.70917442464</v>
      </c>
      <c r="X111" s="7">
        <v>758501.54048858199</v>
      </c>
      <c r="Y111" s="7">
        <v>363721.61784077052</v>
      </c>
      <c r="Z111" s="7">
        <v>1039982.2362656819</v>
      </c>
      <c r="AA111" s="7">
        <v>188332.57750674328</v>
      </c>
      <c r="AB111" s="39">
        <f t="shared" si="28"/>
        <v>30212678.680000033</v>
      </c>
      <c r="AC111" s="9">
        <f t="shared" si="29"/>
        <v>4.8580449292443741E-2</v>
      </c>
      <c r="AD111" s="9">
        <f t="shared" si="30"/>
        <v>1.2527768623312624E-2</v>
      </c>
      <c r="AE111" s="9">
        <f t="shared" si="31"/>
        <v>1.5361782225349991E-2</v>
      </c>
      <c r="AF111" s="9">
        <f t="shared" si="32"/>
        <v>1.1223629823048609E-2</v>
      </c>
      <c r="AG111" s="9">
        <f t="shared" si="33"/>
        <v>3.1283845475928329E-2</v>
      </c>
      <c r="AH111" s="9">
        <f t="shared" si="34"/>
        <v>2.7915474013975601E-2</v>
      </c>
      <c r="AI111" s="9">
        <f t="shared" si="35"/>
        <v>4.0976236131411513E-2</v>
      </c>
      <c r="AJ111" s="9">
        <f t="shared" si="36"/>
        <v>3.6435115272269052E-2</v>
      </c>
      <c r="AK111" s="9">
        <f t="shared" si="37"/>
        <v>1.7139291291180005E-3</v>
      </c>
      <c r="AL111" s="42">
        <f t="shared" si="38"/>
        <v>0.24869047519237863</v>
      </c>
      <c r="AM111" s="9">
        <f t="shared" si="39"/>
        <v>2.716772772539601E-2</v>
      </c>
      <c r="AN111" s="9">
        <f t="shared" si="40"/>
        <v>3.283711929526318E-2</v>
      </c>
      <c r="AO111" s="9">
        <f t="shared" si="41"/>
        <v>5.3082071479909766E-2</v>
      </c>
      <c r="AP111" s="42">
        <f t="shared" si="42"/>
        <v>9.3444747695063793E-2</v>
      </c>
      <c r="AQ111" s="9">
        <f t="shared" si="43"/>
        <v>1.0092289235476021E-2</v>
      </c>
      <c r="AR111" s="9">
        <f t="shared" si="44"/>
        <v>7.0740848738199587E-3</v>
      </c>
      <c r="AS111" s="9">
        <f t="shared" si="45"/>
        <v>9.3047714106720518E-3</v>
      </c>
      <c r="AT111" s="9">
        <f t="shared" si="46"/>
        <v>5.7258085323547477E-3</v>
      </c>
      <c r="AU111" s="42">
        <f t="shared" si="47"/>
        <v>0.18770428757207655</v>
      </c>
      <c r="AV111" s="9">
        <f t="shared" si="48"/>
        <v>2.1058665996259288E-2</v>
      </c>
      <c r="AW111" s="9">
        <f t="shared" si="49"/>
        <v>2.5105405201647654E-2</v>
      </c>
      <c r="AX111" s="9">
        <f t="shared" si="50"/>
        <v>1.2038708043505731E-2</v>
      </c>
      <c r="AY111" s="9">
        <f t="shared" si="51"/>
        <v>3.4422046693731986E-2</v>
      </c>
      <c r="AZ111" s="9">
        <f t="shared" si="52"/>
        <v>6.2335610655871532E-3</v>
      </c>
      <c r="BA111" s="27">
        <f t="shared" si="53"/>
        <v>1</v>
      </c>
    </row>
    <row r="112" spans="1:53" ht="15.75" customHeight="1" x14ac:dyDescent="0.2">
      <c r="A112" s="5">
        <v>110</v>
      </c>
      <c r="B112" s="6" t="s">
        <v>167</v>
      </c>
      <c r="C112" s="6" t="s">
        <v>432</v>
      </c>
      <c r="D112" s="7">
        <v>1050375.3569649842</v>
      </c>
      <c r="E112" s="7">
        <v>187551.68919475254</v>
      </c>
      <c r="F112" s="7">
        <v>244981.88919444405</v>
      </c>
      <c r="G112" s="7">
        <v>193657.69656796724</v>
      </c>
      <c r="H112" s="7">
        <v>442458.18826576637</v>
      </c>
      <c r="I112" s="7">
        <v>400681.34442736616</v>
      </c>
      <c r="J112" s="7">
        <v>562669.83484195988</v>
      </c>
      <c r="K112" s="7">
        <v>506347.75318824884</v>
      </c>
      <c r="L112" s="7">
        <v>75711.897224205677</v>
      </c>
      <c r="M112" s="7">
        <v>3319576.9909506603</v>
      </c>
      <c r="N112" s="7">
        <v>391407.28503336012</v>
      </c>
      <c r="O112" s="7">
        <v>434322.97335581924</v>
      </c>
      <c r="P112" s="7">
        <v>712814.67094298406</v>
      </c>
      <c r="Q112" s="7">
        <v>1213420.140111814</v>
      </c>
      <c r="R112" s="7">
        <v>157345.21220605876</v>
      </c>
      <c r="S112" s="7">
        <v>142192.20689893424</v>
      </c>
      <c r="T112" s="7">
        <v>169858.70404159962</v>
      </c>
      <c r="U112" s="7">
        <v>103189.1369221558</v>
      </c>
      <c r="V112" s="7">
        <v>16455301.160682347</v>
      </c>
      <c r="W112" s="7">
        <v>315638.53066690965</v>
      </c>
      <c r="X112" s="7">
        <v>355743.32875188743</v>
      </c>
      <c r="Y112" s="7">
        <v>180839.73016818948</v>
      </c>
      <c r="Z112" s="7">
        <v>471294.67802118778</v>
      </c>
      <c r="AA112" s="7">
        <v>131121.16137639835</v>
      </c>
      <c r="AB112" s="39">
        <f t="shared" si="28"/>
        <v>28218501.560000002</v>
      </c>
      <c r="AC112" s="9">
        <f t="shared" si="29"/>
        <v>3.7222931725542134E-2</v>
      </c>
      <c r="AD112" s="9">
        <f t="shared" si="30"/>
        <v>6.6464085201678059E-3</v>
      </c>
      <c r="AE112" s="9">
        <f t="shared" si="31"/>
        <v>8.681605175723018E-3</v>
      </c>
      <c r="AF112" s="9">
        <f t="shared" si="32"/>
        <v>6.8627916388898161E-3</v>
      </c>
      <c r="AG112" s="9">
        <f t="shared" si="33"/>
        <v>1.5679719467916579E-2</v>
      </c>
      <c r="AH112" s="9">
        <f t="shared" si="34"/>
        <v>1.4199242421693143E-2</v>
      </c>
      <c r="AI112" s="9">
        <f t="shared" si="35"/>
        <v>1.9939748878783477E-2</v>
      </c>
      <c r="AJ112" s="9">
        <f t="shared" si="36"/>
        <v>1.7943821436146052E-2</v>
      </c>
      <c r="AK112" s="9">
        <f t="shared" si="37"/>
        <v>2.6830587394310128E-3</v>
      </c>
      <c r="AL112" s="42">
        <f t="shared" si="38"/>
        <v>0.11763831555309062</v>
      </c>
      <c r="AM112" s="9">
        <f t="shared" si="39"/>
        <v>1.3870590690335723E-2</v>
      </c>
      <c r="AN112" s="9">
        <f t="shared" si="40"/>
        <v>1.5391425814454877E-2</v>
      </c>
      <c r="AO112" s="9">
        <f t="shared" si="41"/>
        <v>2.5260542960700853E-2</v>
      </c>
      <c r="AP112" s="42">
        <f t="shared" si="42"/>
        <v>4.3000870812780818E-2</v>
      </c>
      <c r="AQ112" s="9">
        <f t="shared" si="43"/>
        <v>5.5759591582671816E-3</v>
      </c>
      <c r="AR112" s="9">
        <f t="shared" si="44"/>
        <v>5.0389708538065344E-3</v>
      </c>
      <c r="AS112" s="9">
        <f t="shared" si="45"/>
        <v>6.0194090632500474E-3</v>
      </c>
      <c r="AT112" s="9">
        <f t="shared" si="46"/>
        <v>3.6567900922289719E-3</v>
      </c>
      <c r="AU112" s="42">
        <f t="shared" si="47"/>
        <v>0.58313872994616744</v>
      </c>
      <c r="AV112" s="9">
        <f t="shared" si="48"/>
        <v>1.1185517062122473E-2</v>
      </c>
      <c r="AW112" s="9">
        <f t="shared" si="49"/>
        <v>1.260674058101501E-2</v>
      </c>
      <c r="AX112" s="9">
        <f t="shared" si="50"/>
        <v>6.4085518426156094E-3</v>
      </c>
      <c r="AY112" s="9">
        <f t="shared" si="51"/>
        <v>1.6701619574628745E-2</v>
      </c>
      <c r="AZ112" s="9">
        <f t="shared" si="52"/>
        <v>4.6466379902419712E-3</v>
      </c>
      <c r="BA112" s="27">
        <f t="shared" si="53"/>
        <v>1</v>
      </c>
    </row>
    <row r="113" spans="1:53" ht="15.75" customHeight="1" x14ac:dyDescent="0.2">
      <c r="A113" s="5">
        <v>111</v>
      </c>
      <c r="B113" s="6" t="s">
        <v>266</v>
      </c>
      <c r="C113" s="6" t="s">
        <v>422</v>
      </c>
      <c r="D113" s="7">
        <v>3198681.3576407805</v>
      </c>
      <c r="E113" s="7">
        <v>85298.544121176761</v>
      </c>
      <c r="F113" s="7">
        <v>130175.12170175048</v>
      </c>
      <c r="G113" s="7">
        <v>36021.054528197288</v>
      </c>
      <c r="H113" s="7">
        <v>227635.41062165514</v>
      </c>
      <c r="I113" s="7">
        <v>3741751.8655137527</v>
      </c>
      <c r="J113" s="7">
        <v>424013.81447024236</v>
      </c>
      <c r="K113" s="7">
        <v>206613.84204866679</v>
      </c>
      <c r="L113" s="7">
        <v>54122.843151394067</v>
      </c>
      <c r="M113" s="7">
        <v>13667540.551162118</v>
      </c>
      <c r="N113" s="7">
        <v>48137.17629439685</v>
      </c>
      <c r="O113" s="7">
        <v>222036.57245393164</v>
      </c>
      <c r="P113" s="7">
        <v>880845.21126410854</v>
      </c>
      <c r="Q113" s="7">
        <v>1067040.0015680837</v>
      </c>
      <c r="R113" s="7">
        <v>79753.12872942476</v>
      </c>
      <c r="S113" s="7">
        <v>652471.62609221996</v>
      </c>
      <c r="T113" s="7">
        <v>479006.76330025267</v>
      </c>
      <c r="U113" s="7">
        <v>73669.190082369911</v>
      </c>
      <c r="V113" s="7">
        <v>1102500.8885185327</v>
      </c>
      <c r="W113" s="7">
        <v>254842.72371980478</v>
      </c>
      <c r="X113" s="7">
        <v>295627.49144636886</v>
      </c>
      <c r="Y113" s="7">
        <v>454856.23609104258</v>
      </c>
      <c r="Z113" s="7">
        <v>212101.38451506259</v>
      </c>
      <c r="AA113" s="7">
        <v>55402.990964663688</v>
      </c>
      <c r="AB113" s="39">
        <f t="shared" si="28"/>
        <v>27650145.789999999</v>
      </c>
      <c r="AC113" s="9">
        <f t="shared" si="29"/>
        <v>0.11568406842894917</v>
      </c>
      <c r="AD113" s="9">
        <f t="shared" si="30"/>
        <v>3.0849220387122148E-3</v>
      </c>
      <c r="AE113" s="9">
        <f t="shared" si="31"/>
        <v>4.7079361783629314E-3</v>
      </c>
      <c r="AF113" s="9">
        <f t="shared" si="32"/>
        <v>1.302743746878352E-3</v>
      </c>
      <c r="AG113" s="9">
        <f t="shared" si="33"/>
        <v>8.2327020027497342E-3</v>
      </c>
      <c r="AH113" s="9">
        <f t="shared" si="34"/>
        <v>0.13532485122978993</v>
      </c>
      <c r="AI113" s="9">
        <f t="shared" si="35"/>
        <v>1.5334957641474424E-2</v>
      </c>
      <c r="AJ113" s="9">
        <f t="shared" si="36"/>
        <v>7.4724322836442732E-3</v>
      </c>
      <c r="AK113" s="9">
        <f t="shared" si="37"/>
        <v>1.9574161945637276E-3</v>
      </c>
      <c r="AL113" s="42">
        <f t="shared" si="38"/>
        <v>0.4943026577496436</v>
      </c>
      <c r="AM113" s="9">
        <f t="shared" si="39"/>
        <v>1.740937521993328E-3</v>
      </c>
      <c r="AN113" s="9">
        <f t="shared" si="40"/>
        <v>8.0302134440909095E-3</v>
      </c>
      <c r="AO113" s="9">
        <f t="shared" si="41"/>
        <v>3.1856801694791666E-2</v>
      </c>
      <c r="AP113" s="42">
        <f t="shared" si="42"/>
        <v>3.8590754988134322E-2</v>
      </c>
      <c r="AQ113" s="9">
        <f t="shared" si="43"/>
        <v>2.884365577496102E-3</v>
      </c>
      <c r="AR113" s="9">
        <f t="shared" si="44"/>
        <v>2.359740274238243E-2</v>
      </c>
      <c r="AS113" s="9">
        <f t="shared" si="45"/>
        <v>1.7323842229920217E-2</v>
      </c>
      <c r="AT113" s="9">
        <f t="shared" si="46"/>
        <v>2.6643327902094909E-3</v>
      </c>
      <c r="AU113" s="42">
        <f t="shared" si="47"/>
        <v>3.9873239616597798E-2</v>
      </c>
      <c r="AV113" s="9">
        <f t="shared" si="48"/>
        <v>9.216686438303397E-3</v>
      </c>
      <c r="AW113" s="9">
        <f t="shared" si="49"/>
        <v>1.0691715468396772E-2</v>
      </c>
      <c r="AX113" s="9">
        <f t="shared" si="50"/>
        <v>1.6450410046501336E-2</v>
      </c>
      <c r="AY113" s="9">
        <f t="shared" si="51"/>
        <v>7.6708957025380872E-3</v>
      </c>
      <c r="AZ113" s="9">
        <f t="shared" si="52"/>
        <v>2.0037142438757349E-3</v>
      </c>
      <c r="BA113" s="27">
        <f t="shared" si="53"/>
        <v>1</v>
      </c>
    </row>
    <row r="114" spans="1:53" ht="15.75" customHeight="1" x14ac:dyDescent="0.2">
      <c r="A114" s="5">
        <v>112</v>
      </c>
      <c r="B114" s="6" t="s">
        <v>324</v>
      </c>
      <c r="C114" s="6" t="s">
        <v>422</v>
      </c>
      <c r="D114" s="7">
        <v>168444.35815653624</v>
      </c>
      <c r="E114" s="7">
        <v>36791.564514691447</v>
      </c>
      <c r="F114" s="7">
        <v>52474.518230215836</v>
      </c>
      <c r="G114" s="7">
        <v>34172.234187931783</v>
      </c>
      <c r="H114" s="7">
        <v>98844.226518473341</v>
      </c>
      <c r="I114" s="7">
        <v>76297.66887923707</v>
      </c>
      <c r="J114" s="7">
        <v>124851.27642390798</v>
      </c>
      <c r="K114" s="7">
        <v>93948.49848440518</v>
      </c>
      <c r="L114" s="7">
        <v>5573.5186011207852</v>
      </c>
      <c r="M114" s="7">
        <v>469028.19244912575</v>
      </c>
      <c r="N114" s="7">
        <v>80536.545100722637</v>
      </c>
      <c r="O114" s="7">
        <v>90644.615672142172</v>
      </c>
      <c r="P114" s="7">
        <v>125495.99145978408</v>
      </c>
      <c r="Q114" s="7">
        <v>210836.45066689275</v>
      </c>
      <c r="R114" s="7">
        <v>24103.298529157626</v>
      </c>
      <c r="S114" s="7">
        <v>14936.972026805966</v>
      </c>
      <c r="T114" s="7">
        <v>22062.520917315636</v>
      </c>
      <c r="U114" s="7">
        <v>12603.198214254857</v>
      </c>
      <c r="V114" s="7">
        <v>25513333.508349232</v>
      </c>
      <c r="W114" s="7">
        <v>56371.80160630231</v>
      </c>
      <c r="X114" s="7">
        <v>69473.220133660376</v>
      </c>
      <c r="Y114" s="7">
        <v>27444.31672573289</v>
      </c>
      <c r="Z114" s="7">
        <v>114401.94175836934</v>
      </c>
      <c r="AA114" s="7">
        <v>16102.172393980745</v>
      </c>
      <c r="AB114" s="39">
        <f t="shared" si="28"/>
        <v>27538772.610000003</v>
      </c>
      <c r="AC114" s="9">
        <f t="shared" si="29"/>
        <v>6.116625477177947E-3</v>
      </c>
      <c r="AD114" s="9">
        <f t="shared" si="30"/>
        <v>1.3359914414388797E-3</v>
      </c>
      <c r="AE114" s="9">
        <f t="shared" si="31"/>
        <v>1.905477741268725E-3</v>
      </c>
      <c r="AF114" s="9">
        <f t="shared" si="32"/>
        <v>1.2408771687785027E-3</v>
      </c>
      <c r="AG114" s="9">
        <f t="shared" si="33"/>
        <v>3.5892749440322035E-3</v>
      </c>
      <c r="AH114" s="9">
        <f t="shared" si="34"/>
        <v>2.770554445535874E-3</v>
      </c>
      <c r="AI114" s="9">
        <f t="shared" si="35"/>
        <v>4.5336543567875438E-3</v>
      </c>
      <c r="AJ114" s="9">
        <f t="shared" si="36"/>
        <v>3.4114991185297118E-3</v>
      </c>
      <c r="AK114" s="9">
        <f t="shared" si="37"/>
        <v>2.0238805411018588E-4</v>
      </c>
      <c r="AL114" s="42">
        <f t="shared" si="38"/>
        <v>1.703155761846881E-2</v>
      </c>
      <c r="AM114" s="9">
        <f t="shared" si="39"/>
        <v>2.9244783796746935E-3</v>
      </c>
      <c r="AN114" s="9">
        <f t="shared" si="40"/>
        <v>3.2915270755105074E-3</v>
      </c>
      <c r="AO114" s="9">
        <f t="shared" si="41"/>
        <v>4.5570655321876402E-3</v>
      </c>
      <c r="AP114" s="42">
        <f t="shared" si="42"/>
        <v>7.6559857497183036E-3</v>
      </c>
      <c r="AQ114" s="9">
        <f t="shared" si="43"/>
        <v>8.7524955707013344E-4</v>
      </c>
      <c r="AR114" s="9">
        <f t="shared" si="44"/>
        <v>5.4239788527764613E-4</v>
      </c>
      <c r="AS114" s="9">
        <f t="shared" si="45"/>
        <v>8.0114394456723881E-4</v>
      </c>
      <c r="AT114" s="9">
        <f t="shared" si="46"/>
        <v>4.576528661149672E-4</v>
      </c>
      <c r="AU114" s="42">
        <f t="shared" si="47"/>
        <v>0.92645136621247659</v>
      </c>
      <c r="AV114" s="9">
        <f t="shared" si="48"/>
        <v>2.0469976060527957E-3</v>
      </c>
      <c r="AW114" s="9">
        <f t="shared" si="49"/>
        <v>2.5227420668861964E-3</v>
      </c>
      <c r="AX114" s="9">
        <f t="shared" si="50"/>
        <v>9.9657007646619601E-4</v>
      </c>
      <c r="AY114" s="9">
        <f t="shared" si="51"/>
        <v>4.154213529357775E-3</v>
      </c>
      <c r="AZ114" s="9">
        <f t="shared" si="52"/>
        <v>5.8470915251080042E-4</v>
      </c>
      <c r="BA114" s="27">
        <f t="shared" si="53"/>
        <v>1</v>
      </c>
    </row>
    <row r="115" spans="1:53" ht="15.75" customHeight="1" x14ac:dyDescent="0.2">
      <c r="A115" s="5">
        <v>113</v>
      </c>
      <c r="B115" s="6" t="s">
        <v>260</v>
      </c>
      <c r="C115" s="6" t="s">
        <v>422</v>
      </c>
      <c r="D115" s="7">
        <v>231009.0333935708</v>
      </c>
      <c r="E115" s="7">
        <v>222981.80999999642</v>
      </c>
      <c r="F115" s="7">
        <v>222981.80999999642</v>
      </c>
      <c r="G115" s="7">
        <v>222981.80999999642</v>
      </c>
      <c r="H115" s="7">
        <v>222981.80999999642</v>
      </c>
      <c r="I115" s="7">
        <v>222981.80999999642</v>
      </c>
      <c r="J115" s="7">
        <v>222981.80999999642</v>
      </c>
      <c r="K115" s="7">
        <v>222981.80999999642</v>
      </c>
      <c r="L115" s="7">
        <v>222981.80999999642</v>
      </c>
      <c r="M115" s="7">
        <v>239036.18576782482</v>
      </c>
      <c r="N115" s="7">
        <v>231008.99788391063</v>
      </c>
      <c r="O115" s="7">
        <v>231008.99788391063</v>
      </c>
      <c r="P115" s="7">
        <v>222981.80999999642</v>
      </c>
      <c r="Q115" s="7">
        <v>231008.99788391063</v>
      </c>
      <c r="R115" s="7">
        <v>222981.80999999642</v>
      </c>
      <c r="S115" s="7">
        <v>231008.99788391063</v>
      </c>
      <c r="T115" s="7">
        <v>222981.80999999642</v>
      </c>
      <c r="U115" s="7">
        <v>222981.80999999642</v>
      </c>
      <c r="V115" s="7">
        <v>22131977.761419021</v>
      </c>
      <c r="W115" s="7">
        <v>222981.80999999642</v>
      </c>
      <c r="X115" s="7">
        <v>222981.80999999642</v>
      </c>
      <c r="Y115" s="7">
        <v>222981.80999999642</v>
      </c>
      <c r="Z115" s="7">
        <v>231008.99788391063</v>
      </c>
      <c r="AA115" s="7">
        <v>222981.80999999642</v>
      </c>
      <c r="AB115" s="39">
        <f t="shared" si="28"/>
        <v>27324776.929999907</v>
      </c>
      <c r="AC115" s="9">
        <f t="shared" si="29"/>
        <v>8.4541964966581562E-3</v>
      </c>
      <c r="AD115" s="9">
        <f t="shared" si="30"/>
        <v>8.1604256302339438E-3</v>
      </c>
      <c r="AE115" s="9">
        <f t="shared" si="31"/>
        <v>8.1604256302339438E-3</v>
      </c>
      <c r="AF115" s="9">
        <f t="shared" si="32"/>
        <v>8.1604256302339438E-3</v>
      </c>
      <c r="AG115" s="9">
        <f t="shared" si="33"/>
        <v>8.1604256302339438E-3</v>
      </c>
      <c r="AH115" s="9">
        <f t="shared" si="34"/>
        <v>8.1604256302339438E-3</v>
      </c>
      <c r="AI115" s="9">
        <f t="shared" si="35"/>
        <v>8.1604256302339438E-3</v>
      </c>
      <c r="AJ115" s="9">
        <f t="shared" si="36"/>
        <v>8.1604256302339438E-3</v>
      </c>
      <c r="AK115" s="9">
        <f t="shared" si="37"/>
        <v>8.1604256302339438E-3</v>
      </c>
      <c r="AL115" s="42">
        <f t="shared" si="38"/>
        <v>8.7479647640009341E-3</v>
      </c>
      <c r="AM115" s="9">
        <f t="shared" si="39"/>
        <v>8.4541951971174398E-3</v>
      </c>
      <c r="AN115" s="9">
        <f t="shared" si="40"/>
        <v>8.4541951971174398E-3</v>
      </c>
      <c r="AO115" s="9">
        <f t="shared" si="41"/>
        <v>8.1604256302339438E-3</v>
      </c>
      <c r="AP115" s="42">
        <f t="shared" si="42"/>
        <v>8.4541951971174398E-3</v>
      </c>
      <c r="AQ115" s="9">
        <f t="shared" si="43"/>
        <v>8.1604256302339438E-3</v>
      </c>
      <c r="AR115" s="9">
        <f t="shared" si="44"/>
        <v>8.4541951971174398E-3</v>
      </c>
      <c r="AS115" s="9">
        <f t="shared" si="45"/>
        <v>8.1604256302339438E-3</v>
      </c>
      <c r="AT115" s="9">
        <f t="shared" si="46"/>
        <v>8.1604256302339438E-3</v>
      </c>
      <c r="AU115" s="42">
        <f t="shared" si="47"/>
        <v>0.80996005267001081</v>
      </c>
      <c r="AV115" s="9">
        <f t="shared" si="48"/>
        <v>8.1604256302339438E-3</v>
      </c>
      <c r="AW115" s="9">
        <f t="shared" si="49"/>
        <v>8.1604256302339438E-3</v>
      </c>
      <c r="AX115" s="9">
        <f t="shared" si="50"/>
        <v>8.1604256302339438E-3</v>
      </c>
      <c r="AY115" s="9">
        <f t="shared" si="51"/>
        <v>8.4541951971174398E-3</v>
      </c>
      <c r="AZ115" s="9">
        <f t="shared" si="52"/>
        <v>8.1604256302339438E-3</v>
      </c>
      <c r="BA115" s="27">
        <f t="shared" si="53"/>
        <v>1</v>
      </c>
    </row>
    <row r="116" spans="1:53" ht="15.75" customHeight="1" x14ac:dyDescent="0.2">
      <c r="A116" s="5">
        <v>114</v>
      </c>
      <c r="B116" s="6" t="s">
        <v>402</v>
      </c>
      <c r="C116" s="6" t="s">
        <v>432</v>
      </c>
      <c r="D116" s="7"/>
      <c r="E116" s="7"/>
      <c r="F116" s="7"/>
      <c r="G116" s="7"/>
      <c r="H116" s="7"/>
      <c r="I116" s="7">
        <v>26567631.259999994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39">
        <f t="shared" si="28"/>
        <v>26567631.259999994</v>
      </c>
      <c r="AC116" s="9">
        <f t="shared" si="29"/>
        <v>0</v>
      </c>
      <c r="AD116" s="9">
        <f t="shared" si="30"/>
        <v>0</v>
      </c>
      <c r="AE116" s="9">
        <f t="shared" si="31"/>
        <v>0</v>
      </c>
      <c r="AF116" s="9">
        <f t="shared" si="32"/>
        <v>0</v>
      </c>
      <c r="AG116" s="9">
        <f t="shared" si="33"/>
        <v>0</v>
      </c>
      <c r="AH116" s="9">
        <f t="shared" si="34"/>
        <v>1</v>
      </c>
      <c r="AI116" s="9">
        <f t="shared" si="35"/>
        <v>0</v>
      </c>
      <c r="AJ116" s="9">
        <f t="shared" si="36"/>
        <v>0</v>
      </c>
      <c r="AK116" s="9">
        <f t="shared" si="37"/>
        <v>0</v>
      </c>
      <c r="AL116" s="42">
        <f t="shared" si="38"/>
        <v>0</v>
      </c>
      <c r="AM116" s="9">
        <f t="shared" si="39"/>
        <v>0</v>
      </c>
      <c r="AN116" s="9">
        <f t="shared" si="40"/>
        <v>0</v>
      </c>
      <c r="AO116" s="9">
        <f t="shared" si="41"/>
        <v>0</v>
      </c>
      <c r="AP116" s="42">
        <f t="shared" si="42"/>
        <v>0</v>
      </c>
      <c r="AQ116" s="9">
        <f t="shared" si="43"/>
        <v>0</v>
      </c>
      <c r="AR116" s="9">
        <f t="shared" si="44"/>
        <v>0</v>
      </c>
      <c r="AS116" s="9">
        <f t="shared" si="45"/>
        <v>0</v>
      </c>
      <c r="AT116" s="9">
        <f t="shared" si="46"/>
        <v>0</v>
      </c>
      <c r="AU116" s="42">
        <f t="shared" si="47"/>
        <v>0</v>
      </c>
      <c r="AV116" s="9">
        <f t="shared" si="48"/>
        <v>0</v>
      </c>
      <c r="AW116" s="9">
        <f t="shared" si="49"/>
        <v>0</v>
      </c>
      <c r="AX116" s="9">
        <f t="shared" si="50"/>
        <v>0</v>
      </c>
      <c r="AY116" s="9">
        <f t="shared" si="51"/>
        <v>0</v>
      </c>
      <c r="AZ116" s="9">
        <f t="shared" si="52"/>
        <v>0</v>
      </c>
      <c r="BA116" s="27">
        <f t="shared" si="53"/>
        <v>1</v>
      </c>
    </row>
    <row r="117" spans="1:53" ht="15.75" customHeight="1" x14ac:dyDescent="0.2">
      <c r="A117" s="5">
        <v>115</v>
      </c>
      <c r="B117" s="6" t="s">
        <v>318</v>
      </c>
      <c r="C117" s="6" t="s">
        <v>432</v>
      </c>
      <c r="D117" s="7">
        <v>950321.50458333665</v>
      </c>
      <c r="E117" s="7">
        <v>950321.50458333665</v>
      </c>
      <c r="F117" s="7">
        <v>950321.50458333665</v>
      </c>
      <c r="G117" s="7">
        <v>950321.50458333665</v>
      </c>
      <c r="H117" s="7">
        <v>950321.50458333665</v>
      </c>
      <c r="I117" s="7">
        <v>950321.50458333665</v>
      </c>
      <c r="J117" s="7">
        <v>950321.50458333665</v>
      </c>
      <c r="K117" s="7">
        <v>950321.50458333665</v>
      </c>
      <c r="L117" s="7">
        <v>950321.50458333665</v>
      </c>
      <c r="M117" s="7">
        <v>950321.50458333665</v>
      </c>
      <c r="N117" s="7">
        <v>950321.50458333665</v>
      </c>
      <c r="O117" s="7">
        <v>950321.50458333665</v>
      </c>
      <c r="P117" s="7">
        <v>950321.50458333665</v>
      </c>
      <c r="Q117" s="7">
        <v>950321.50458333665</v>
      </c>
      <c r="R117" s="7">
        <v>950321.50458333665</v>
      </c>
      <c r="S117" s="7">
        <v>950321.50458333665</v>
      </c>
      <c r="T117" s="7">
        <v>950321.50458333665</v>
      </c>
      <c r="U117" s="7">
        <v>950321.50458333665</v>
      </c>
      <c r="V117" s="7">
        <v>3406226.4145833366</v>
      </c>
      <c r="W117" s="7">
        <v>950321.50458333665</v>
      </c>
      <c r="X117" s="7">
        <v>950321.50458333665</v>
      </c>
      <c r="Y117" s="7">
        <v>950321.50458333665</v>
      </c>
      <c r="Z117" s="7">
        <v>950321.50458333665</v>
      </c>
      <c r="AA117" s="7">
        <v>950321.50458333665</v>
      </c>
      <c r="AB117" s="39">
        <f t="shared" si="28"/>
        <v>25263621.020000078</v>
      </c>
      <c r="AC117" s="9">
        <f t="shared" si="29"/>
        <v>3.7616203307950576E-2</v>
      </c>
      <c r="AD117" s="9">
        <f t="shared" si="30"/>
        <v>3.7616203307950576E-2</v>
      </c>
      <c r="AE117" s="9">
        <f t="shared" si="31"/>
        <v>3.7616203307950576E-2</v>
      </c>
      <c r="AF117" s="9">
        <f t="shared" si="32"/>
        <v>3.7616203307950576E-2</v>
      </c>
      <c r="AG117" s="9">
        <f t="shared" si="33"/>
        <v>3.7616203307950576E-2</v>
      </c>
      <c r="AH117" s="9">
        <f t="shared" si="34"/>
        <v>3.7616203307950576E-2</v>
      </c>
      <c r="AI117" s="9">
        <f t="shared" si="35"/>
        <v>3.7616203307950576E-2</v>
      </c>
      <c r="AJ117" s="9">
        <f t="shared" si="36"/>
        <v>3.7616203307950576E-2</v>
      </c>
      <c r="AK117" s="9">
        <f t="shared" si="37"/>
        <v>3.7616203307950576E-2</v>
      </c>
      <c r="AL117" s="42">
        <f t="shared" si="38"/>
        <v>3.7616203307950576E-2</v>
      </c>
      <c r="AM117" s="9">
        <f t="shared" si="39"/>
        <v>3.7616203307950576E-2</v>
      </c>
      <c r="AN117" s="9">
        <f t="shared" si="40"/>
        <v>3.7616203307950576E-2</v>
      </c>
      <c r="AO117" s="9">
        <f t="shared" si="41"/>
        <v>3.7616203307950576E-2</v>
      </c>
      <c r="AP117" s="42">
        <f t="shared" si="42"/>
        <v>3.7616203307950576E-2</v>
      </c>
      <c r="AQ117" s="9">
        <f t="shared" si="43"/>
        <v>3.7616203307950576E-2</v>
      </c>
      <c r="AR117" s="9">
        <f t="shared" si="44"/>
        <v>3.7616203307950576E-2</v>
      </c>
      <c r="AS117" s="9">
        <f t="shared" si="45"/>
        <v>3.7616203307950576E-2</v>
      </c>
      <c r="AT117" s="9">
        <f t="shared" si="46"/>
        <v>3.7616203307950576E-2</v>
      </c>
      <c r="AU117" s="42">
        <f t="shared" si="47"/>
        <v>0.13482732391713681</v>
      </c>
      <c r="AV117" s="9">
        <f t="shared" si="48"/>
        <v>3.7616203307950576E-2</v>
      </c>
      <c r="AW117" s="9">
        <f t="shared" si="49"/>
        <v>3.7616203307950576E-2</v>
      </c>
      <c r="AX117" s="9">
        <f t="shared" si="50"/>
        <v>3.7616203307950576E-2</v>
      </c>
      <c r="AY117" s="9">
        <f t="shared" si="51"/>
        <v>3.7616203307950576E-2</v>
      </c>
      <c r="AZ117" s="9">
        <f t="shared" si="52"/>
        <v>3.7616203307950576E-2</v>
      </c>
      <c r="BA117" s="27">
        <f t="shared" si="53"/>
        <v>1</v>
      </c>
    </row>
    <row r="118" spans="1:53" ht="15.75" customHeight="1" x14ac:dyDescent="0.2">
      <c r="A118" s="5">
        <v>116</v>
      </c>
      <c r="B118" s="6" t="s">
        <v>406</v>
      </c>
      <c r="C118" s="6" t="s">
        <v>432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>
        <v>25137318.440000009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39">
        <f t="shared" si="28"/>
        <v>25137318.440000009</v>
      </c>
      <c r="AC118" s="9">
        <f t="shared" si="29"/>
        <v>0</v>
      </c>
      <c r="AD118" s="9">
        <f t="shared" si="30"/>
        <v>0</v>
      </c>
      <c r="AE118" s="9">
        <f t="shared" si="31"/>
        <v>0</v>
      </c>
      <c r="AF118" s="9">
        <f t="shared" si="32"/>
        <v>0</v>
      </c>
      <c r="AG118" s="9">
        <f t="shared" si="33"/>
        <v>0</v>
      </c>
      <c r="AH118" s="9">
        <f t="shared" si="34"/>
        <v>0</v>
      </c>
      <c r="AI118" s="9">
        <f t="shared" si="35"/>
        <v>0</v>
      </c>
      <c r="AJ118" s="9">
        <f t="shared" si="36"/>
        <v>0</v>
      </c>
      <c r="AK118" s="9">
        <f t="shared" si="37"/>
        <v>0</v>
      </c>
      <c r="AL118" s="42">
        <f t="shared" si="38"/>
        <v>0</v>
      </c>
      <c r="AM118" s="9">
        <f t="shared" si="39"/>
        <v>1</v>
      </c>
      <c r="AN118" s="9">
        <f t="shared" si="40"/>
        <v>0</v>
      </c>
      <c r="AO118" s="9">
        <f t="shared" si="41"/>
        <v>0</v>
      </c>
      <c r="AP118" s="42">
        <f t="shared" si="42"/>
        <v>0</v>
      </c>
      <c r="AQ118" s="9">
        <f t="shared" si="43"/>
        <v>0</v>
      </c>
      <c r="AR118" s="9">
        <f t="shared" si="44"/>
        <v>0</v>
      </c>
      <c r="AS118" s="9">
        <f t="shared" si="45"/>
        <v>0</v>
      </c>
      <c r="AT118" s="9">
        <f t="shared" si="46"/>
        <v>0</v>
      </c>
      <c r="AU118" s="42">
        <f t="shared" si="47"/>
        <v>0</v>
      </c>
      <c r="AV118" s="9">
        <f t="shared" si="48"/>
        <v>0</v>
      </c>
      <c r="AW118" s="9">
        <f t="shared" si="49"/>
        <v>0</v>
      </c>
      <c r="AX118" s="9">
        <f t="shared" si="50"/>
        <v>0</v>
      </c>
      <c r="AY118" s="9">
        <f t="shared" si="51"/>
        <v>0</v>
      </c>
      <c r="AZ118" s="9">
        <f t="shared" si="52"/>
        <v>0</v>
      </c>
      <c r="BA118" s="27">
        <f t="shared" si="53"/>
        <v>1</v>
      </c>
    </row>
    <row r="119" spans="1:53" ht="15.75" customHeight="1" x14ac:dyDescent="0.2">
      <c r="A119" s="5">
        <v>117</v>
      </c>
      <c r="B119" s="6" t="s">
        <v>331</v>
      </c>
      <c r="C119" s="6" t="s">
        <v>422</v>
      </c>
      <c r="D119" s="7">
        <v>2666135.9413160356</v>
      </c>
      <c r="E119" s="7">
        <v>1124.5687499999999</v>
      </c>
      <c r="F119" s="7">
        <v>2104471.05375</v>
      </c>
      <c r="G119" s="7">
        <v>1124.5687499999999</v>
      </c>
      <c r="H119" s="7">
        <v>1124.5687499999999</v>
      </c>
      <c r="I119" s="7">
        <v>1124.5687499999999</v>
      </c>
      <c r="J119" s="7">
        <v>80027.376191778749</v>
      </c>
      <c r="K119" s="7">
        <v>1124.5687499999999</v>
      </c>
      <c r="L119" s="7">
        <v>1124.5687499999999</v>
      </c>
      <c r="M119" s="7">
        <v>2638073.9772427138</v>
      </c>
      <c r="N119" s="7">
        <v>1124.5687499999999</v>
      </c>
      <c r="O119" s="7">
        <v>117959.01693822694</v>
      </c>
      <c r="P119" s="7">
        <v>1124.5687499999999</v>
      </c>
      <c r="Q119" s="7">
        <v>1124.5687499999999</v>
      </c>
      <c r="R119" s="7">
        <v>1124.5687499999999</v>
      </c>
      <c r="S119" s="7">
        <v>1124.5687499999999</v>
      </c>
      <c r="T119" s="7">
        <v>1124.5687499999999</v>
      </c>
      <c r="U119" s="7">
        <v>1124.5687499999999</v>
      </c>
      <c r="V119" s="7">
        <v>17155745.647061247</v>
      </c>
      <c r="W119" s="7">
        <v>1124.5687499999999</v>
      </c>
      <c r="X119" s="7">
        <v>1124.5687499999999</v>
      </c>
      <c r="Y119" s="7">
        <v>1124.5687499999999</v>
      </c>
      <c r="Z119" s="7">
        <v>1124.5687499999999</v>
      </c>
      <c r="AA119" s="7">
        <v>1124.5687499999999</v>
      </c>
      <c r="AB119" s="39">
        <f t="shared" si="28"/>
        <v>24782655.250000007</v>
      </c>
      <c r="AC119" s="9">
        <f t="shared" si="29"/>
        <v>0.1075807218565103</v>
      </c>
      <c r="AD119" s="9">
        <f t="shared" si="30"/>
        <v>4.5377250284753063E-5</v>
      </c>
      <c r="AE119" s="9">
        <f t="shared" si="31"/>
        <v>8.4917093528547524E-2</v>
      </c>
      <c r="AF119" s="9">
        <f t="shared" si="32"/>
        <v>4.5377250284753063E-5</v>
      </c>
      <c r="AG119" s="9">
        <f t="shared" si="33"/>
        <v>4.5377250284753063E-5</v>
      </c>
      <c r="AH119" s="9">
        <f t="shared" si="34"/>
        <v>4.5377250284753063E-5</v>
      </c>
      <c r="AI119" s="9">
        <f t="shared" si="35"/>
        <v>3.2291687627692242E-3</v>
      </c>
      <c r="AJ119" s="9">
        <f t="shared" si="36"/>
        <v>4.5377250284753063E-5</v>
      </c>
      <c r="AK119" s="9">
        <f t="shared" si="37"/>
        <v>4.5377250284753063E-5</v>
      </c>
      <c r="AL119" s="42">
        <f t="shared" si="38"/>
        <v>0.106448399117472</v>
      </c>
      <c r="AM119" s="9">
        <f t="shared" si="39"/>
        <v>4.5377250284753063E-5</v>
      </c>
      <c r="AN119" s="9">
        <f t="shared" si="40"/>
        <v>4.759740865064364E-3</v>
      </c>
      <c r="AO119" s="9">
        <f t="shared" si="41"/>
        <v>4.5377250284753063E-5</v>
      </c>
      <c r="AP119" s="42">
        <f t="shared" si="42"/>
        <v>4.5377250284753063E-5</v>
      </c>
      <c r="AQ119" s="9">
        <f t="shared" si="43"/>
        <v>4.5377250284753063E-5</v>
      </c>
      <c r="AR119" s="9">
        <f t="shared" si="44"/>
        <v>4.5377250284753063E-5</v>
      </c>
      <c r="AS119" s="9">
        <f t="shared" si="45"/>
        <v>4.5377250284753063E-5</v>
      </c>
      <c r="AT119" s="9">
        <f t="shared" si="46"/>
        <v>4.5377250284753063E-5</v>
      </c>
      <c r="AU119" s="42">
        <f t="shared" si="47"/>
        <v>0.69224808536451077</v>
      </c>
      <c r="AV119" s="9">
        <f t="shared" si="48"/>
        <v>4.5377250284753063E-5</v>
      </c>
      <c r="AW119" s="9">
        <f t="shared" si="49"/>
        <v>4.5377250284753063E-5</v>
      </c>
      <c r="AX119" s="9">
        <f t="shared" si="50"/>
        <v>4.5377250284753063E-5</v>
      </c>
      <c r="AY119" s="9">
        <f t="shared" si="51"/>
        <v>4.5377250284753063E-5</v>
      </c>
      <c r="AZ119" s="9">
        <f t="shared" si="52"/>
        <v>4.5377250284753063E-5</v>
      </c>
      <c r="BA119" s="27">
        <f t="shared" si="53"/>
        <v>1</v>
      </c>
    </row>
    <row r="120" spans="1:53" ht="15.75" customHeight="1" x14ac:dyDescent="0.2">
      <c r="A120" s="5">
        <v>118</v>
      </c>
      <c r="B120" s="6" t="s">
        <v>338</v>
      </c>
      <c r="C120" s="6" t="s">
        <v>433</v>
      </c>
      <c r="D120" s="7"/>
      <c r="E120" s="7"/>
      <c r="F120" s="7"/>
      <c r="G120" s="7"/>
      <c r="H120" s="7"/>
      <c r="I120" s="7"/>
      <c r="J120" s="7">
        <v>7380575.3034731429</v>
      </c>
      <c r="K120" s="7">
        <v>4628417.8718717191</v>
      </c>
      <c r="L120" s="7">
        <v>131996.0652963497</v>
      </c>
      <c r="M120" s="7">
        <v>1928330.3480160707</v>
      </c>
      <c r="N120" s="7"/>
      <c r="O120" s="7"/>
      <c r="P120" s="7"/>
      <c r="Q120" s="7">
        <v>6663013.7761507342</v>
      </c>
      <c r="R120" s="7"/>
      <c r="S120" s="7"/>
      <c r="T120" s="7"/>
      <c r="U120" s="7"/>
      <c r="V120" s="7"/>
      <c r="W120" s="7">
        <v>4004632.3851919873</v>
      </c>
      <c r="X120" s="7"/>
      <c r="Y120" s="7"/>
      <c r="Z120" s="7"/>
      <c r="AA120" s="7"/>
      <c r="AB120" s="39">
        <f t="shared" si="28"/>
        <v>24736965.750000004</v>
      </c>
      <c r="AC120" s="9">
        <f t="shared" si="29"/>
        <v>0</v>
      </c>
      <c r="AD120" s="9">
        <f t="shared" si="30"/>
        <v>0</v>
      </c>
      <c r="AE120" s="9">
        <f t="shared" si="31"/>
        <v>0</v>
      </c>
      <c r="AF120" s="9">
        <f t="shared" si="32"/>
        <v>0</v>
      </c>
      <c r="AG120" s="9">
        <f t="shared" si="33"/>
        <v>0</v>
      </c>
      <c r="AH120" s="9">
        <f t="shared" si="34"/>
        <v>0</v>
      </c>
      <c r="AI120" s="9">
        <f t="shared" si="35"/>
        <v>0.29836219114598328</v>
      </c>
      <c r="AJ120" s="9">
        <f t="shared" si="36"/>
        <v>0.18710531916679063</v>
      </c>
      <c r="AK120" s="9">
        <f t="shared" si="37"/>
        <v>5.33598447887044E-3</v>
      </c>
      <c r="AL120" s="42">
        <f t="shared" si="38"/>
        <v>7.7953390383623353E-2</v>
      </c>
      <c r="AM120" s="9">
        <f t="shared" si="39"/>
        <v>0</v>
      </c>
      <c r="AN120" s="9">
        <f t="shared" si="40"/>
        <v>0</v>
      </c>
      <c r="AO120" s="9">
        <f t="shared" si="41"/>
        <v>0</v>
      </c>
      <c r="AP120" s="42">
        <f t="shared" si="42"/>
        <v>0.26935452971432977</v>
      </c>
      <c r="AQ120" s="9">
        <f t="shared" si="43"/>
        <v>0</v>
      </c>
      <c r="AR120" s="9">
        <f t="shared" si="44"/>
        <v>0</v>
      </c>
      <c r="AS120" s="9">
        <f t="shared" si="45"/>
        <v>0</v>
      </c>
      <c r="AT120" s="9">
        <f t="shared" si="46"/>
        <v>0</v>
      </c>
      <c r="AU120" s="42">
        <f t="shared" si="47"/>
        <v>0</v>
      </c>
      <c r="AV120" s="9">
        <f t="shared" si="48"/>
        <v>0.16188858511040249</v>
      </c>
      <c r="AW120" s="9">
        <f t="shared" si="49"/>
        <v>0</v>
      </c>
      <c r="AX120" s="9">
        <f t="shared" si="50"/>
        <v>0</v>
      </c>
      <c r="AY120" s="9">
        <f t="shared" si="51"/>
        <v>0</v>
      </c>
      <c r="AZ120" s="9">
        <f t="shared" si="52"/>
        <v>0</v>
      </c>
      <c r="BA120" s="27">
        <f t="shared" si="53"/>
        <v>1</v>
      </c>
    </row>
    <row r="121" spans="1:53" ht="15.75" customHeight="1" x14ac:dyDescent="0.2">
      <c r="A121" s="5">
        <v>119</v>
      </c>
      <c r="B121" s="6" t="s">
        <v>240</v>
      </c>
      <c r="C121" s="6" t="s">
        <v>432</v>
      </c>
      <c r="D121" s="7"/>
      <c r="E121" s="7"/>
      <c r="F121" s="7">
        <v>858782.82878821273</v>
      </c>
      <c r="G121" s="7"/>
      <c r="H121" s="7">
        <v>16123.770713103635</v>
      </c>
      <c r="I121" s="7">
        <v>59746.460966863648</v>
      </c>
      <c r="J121" s="7">
        <v>89650.299275921425</v>
      </c>
      <c r="K121" s="7"/>
      <c r="L121" s="7"/>
      <c r="M121" s="7">
        <v>4366352.5562009485</v>
      </c>
      <c r="N121" s="7"/>
      <c r="O121" s="7"/>
      <c r="P121" s="7"/>
      <c r="Q121" s="7"/>
      <c r="R121" s="7"/>
      <c r="S121" s="7">
        <v>13130593.43</v>
      </c>
      <c r="T121" s="7">
        <v>59746.460966863648</v>
      </c>
      <c r="U121" s="7"/>
      <c r="V121" s="7">
        <v>5579632.8221212234</v>
      </c>
      <c r="W121" s="7"/>
      <c r="X121" s="7">
        <v>59746.460966863648</v>
      </c>
      <c r="Y121" s="7"/>
      <c r="Z121" s="7"/>
      <c r="AA121" s="7"/>
      <c r="AB121" s="39">
        <f t="shared" si="28"/>
        <v>24220375.089999996</v>
      </c>
      <c r="AC121" s="9">
        <f t="shared" si="29"/>
        <v>0</v>
      </c>
      <c r="AD121" s="9">
        <f t="shared" si="30"/>
        <v>0</v>
      </c>
      <c r="AE121" s="9">
        <f t="shared" si="31"/>
        <v>3.5457040842558352E-2</v>
      </c>
      <c r="AF121" s="9">
        <f t="shared" si="32"/>
        <v>0</v>
      </c>
      <c r="AG121" s="9">
        <f t="shared" si="33"/>
        <v>6.6571102442425627E-4</v>
      </c>
      <c r="AH121" s="9">
        <f t="shared" si="34"/>
        <v>2.4667851238823922E-3</v>
      </c>
      <c r="AI121" s="9">
        <f t="shared" si="35"/>
        <v>3.701441408020797E-3</v>
      </c>
      <c r="AJ121" s="9">
        <f t="shared" si="36"/>
        <v>0</v>
      </c>
      <c r="AK121" s="9">
        <f t="shared" si="37"/>
        <v>0</v>
      </c>
      <c r="AL121" s="42">
        <f t="shared" si="38"/>
        <v>0.18027600893776866</v>
      </c>
      <c r="AM121" s="9">
        <f t="shared" si="39"/>
        <v>0</v>
      </c>
      <c r="AN121" s="9">
        <f t="shared" si="40"/>
        <v>0</v>
      </c>
      <c r="AO121" s="9">
        <f t="shared" si="41"/>
        <v>0</v>
      </c>
      <c r="AP121" s="42">
        <f t="shared" si="42"/>
        <v>0</v>
      </c>
      <c r="AQ121" s="9">
        <f t="shared" si="43"/>
        <v>0</v>
      </c>
      <c r="AR121" s="9">
        <f t="shared" si="44"/>
        <v>0.54213006120707452</v>
      </c>
      <c r="AS121" s="9">
        <f t="shared" si="45"/>
        <v>2.4667851238823922E-3</v>
      </c>
      <c r="AT121" s="9">
        <f t="shared" si="46"/>
        <v>0</v>
      </c>
      <c r="AU121" s="42">
        <f t="shared" si="47"/>
        <v>0.23036938120850647</v>
      </c>
      <c r="AV121" s="9">
        <f t="shared" si="48"/>
        <v>0</v>
      </c>
      <c r="AW121" s="9">
        <f t="shared" si="49"/>
        <v>2.4667851238823922E-3</v>
      </c>
      <c r="AX121" s="9">
        <f t="shared" si="50"/>
        <v>0</v>
      </c>
      <c r="AY121" s="9">
        <f t="shared" si="51"/>
        <v>0</v>
      </c>
      <c r="AZ121" s="9">
        <f t="shared" si="52"/>
        <v>0</v>
      </c>
      <c r="BA121" s="27">
        <f t="shared" si="53"/>
        <v>1</v>
      </c>
    </row>
    <row r="122" spans="1:53" ht="15.75" customHeight="1" x14ac:dyDescent="0.2">
      <c r="A122" s="5">
        <v>120</v>
      </c>
      <c r="B122" s="6" t="s">
        <v>176</v>
      </c>
      <c r="C122" s="6" t="s">
        <v>426</v>
      </c>
      <c r="D122" s="7">
        <v>1105481.1890442939</v>
      </c>
      <c r="E122" s="7">
        <v>259049.15195490536</v>
      </c>
      <c r="F122" s="7">
        <v>322244.70451277733</v>
      </c>
      <c r="G122" s="7">
        <v>213370.46941735432</v>
      </c>
      <c r="H122" s="7">
        <v>723661.11394326587</v>
      </c>
      <c r="I122" s="7">
        <v>564873.46055666532</v>
      </c>
      <c r="J122" s="7">
        <v>1308478.37674005</v>
      </c>
      <c r="K122" s="7">
        <v>719985.1225861822</v>
      </c>
      <c r="L122" s="7">
        <v>35729.104803692884</v>
      </c>
      <c r="M122" s="7">
        <v>5143484.9128285935</v>
      </c>
      <c r="N122" s="7">
        <v>575369.52442900359</v>
      </c>
      <c r="O122" s="7">
        <v>798648.64419696131</v>
      </c>
      <c r="P122" s="7">
        <v>1083432.9779662385</v>
      </c>
      <c r="Q122" s="7">
        <v>1914003.0242462452</v>
      </c>
      <c r="R122" s="7">
        <v>196161.92395046735</v>
      </c>
      <c r="S122" s="7">
        <v>140549.90248713092</v>
      </c>
      <c r="T122" s="7">
        <v>194045.94476987657</v>
      </c>
      <c r="U122" s="7">
        <v>111702.46681851591</v>
      </c>
      <c r="V122" s="7">
        <v>6647740.1992052216</v>
      </c>
      <c r="W122" s="7">
        <v>414565.31980617665</v>
      </c>
      <c r="X122" s="7">
        <v>486841.13942111749</v>
      </c>
      <c r="Y122" s="7">
        <v>232063.5298362273</v>
      </c>
      <c r="Z122" s="7">
        <v>766087.15184857184</v>
      </c>
      <c r="AA122" s="7">
        <v>135964.63463046515</v>
      </c>
      <c r="AB122" s="39">
        <f t="shared" si="28"/>
        <v>24093533.989999995</v>
      </c>
      <c r="AC122" s="9">
        <f t="shared" si="29"/>
        <v>4.5882899100776302E-2</v>
      </c>
      <c r="AD122" s="9">
        <f t="shared" si="30"/>
        <v>1.0751812169290879E-2</v>
      </c>
      <c r="AE122" s="9">
        <f t="shared" si="31"/>
        <v>1.3374737995950481E-2</v>
      </c>
      <c r="AF122" s="9">
        <f t="shared" si="32"/>
        <v>8.8559224855064272E-3</v>
      </c>
      <c r="AG122" s="9">
        <f t="shared" si="33"/>
        <v>3.0035490611033687E-2</v>
      </c>
      <c r="AH122" s="9">
        <f t="shared" si="34"/>
        <v>2.3445023083417969E-2</v>
      </c>
      <c r="AI122" s="9">
        <f t="shared" si="35"/>
        <v>5.4308279444731232E-2</v>
      </c>
      <c r="AJ122" s="9">
        <f t="shared" si="36"/>
        <v>2.9882918914469397E-2</v>
      </c>
      <c r="AK122" s="9">
        <f t="shared" si="37"/>
        <v>1.4829333388170546E-3</v>
      </c>
      <c r="AL122" s="42">
        <f t="shared" si="38"/>
        <v>0.21347988696732464</v>
      </c>
      <c r="AM122" s="9">
        <f t="shared" si="39"/>
        <v>2.3880661287290206E-2</v>
      </c>
      <c r="AN122" s="9">
        <f t="shared" si="40"/>
        <v>3.3147841430337284E-2</v>
      </c>
      <c r="AO122" s="9">
        <f t="shared" si="41"/>
        <v>4.4967790047566979E-2</v>
      </c>
      <c r="AP122" s="42">
        <f t="shared" si="42"/>
        <v>7.9440526451646773E-2</v>
      </c>
      <c r="AQ122" s="9">
        <f t="shared" si="43"/>
        <v>8.1416833259863094E-3</v>
      </c>
      <c r="AR122" s="9">
        <f t="shared" si="44"/>
        <v>5.8335112875290964E-3</v>
      </c>
      <c r="AS122" s="9">
        <f t="shared" si="45"/>
        <v>8.0538597970067488E-3</v>
      </c>
      <c r="AT122" s="9">
        <f t="shared" si="46"/>
        <v>4.6362010182847378E-3</v>
      </c>
      <c r="AU122" s="42">
        <f t="shared" si="47"/>
        <v>0.27591386975295373</v>
      </c>
      <c r="AV122" s="9">
        <f t="shared" si="48"/>
        <v>1.7206496978742998E-2</v>
      </c>
      <c r="AW122" s="9">
        <f t="shared" si="49"/>
        <v>2.020629848751871E-2</v>
      </c>
      <c r="AX122" s="9">
        <f t="shared" si="50"/>
        <v>9.6317763069770131E-3</v>
      </c>
      <c r="AY122" s="9">
        <f t="shared" si="51"/>
        <v>3.1796379566672778E-2</v>
      </c>
      <c r="AZ122" s="9">
        <f t="shared" si="52"/>
        <v>5.6432001501688037E-3</v>
      </c>
      <c r="BA122" s="27">
        <f t="shared" si="53"/>
        <v>1</v>
      </c>
    </row>
    <row r="123" spans="1:53" ht="15.75" customHeight="1" x14ac:dyDescent="0.2">
      <c r="A123" s="5">
        <v>121</v>
      </c>
      <c r="B123" s="6" t="s">
        <v>393</v>
      </c>
      <c r="C123" s="6" t="s">
        <v>432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>
        <v>23963550.440000001</v>
      </c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39">
        <f t="shared" si="28"/>
        <v>23963550.440000001</v>
      </c>
      <c r="AC123" s="9">
        <f t="shared" si="29"/>
        <v>0</v>
      </c>
      <c r="AD123" s="9">
        <f t="shared" si="30"/>
        <v>0</v>
      </c>
      <c r="AE123" s="9">
        <f t="shared" si="31"/>
        <v>0</v>
      </c>
      <c r="AF123" s="9">
        <f t="shared" si="32"/>
        <v>0</v>
      </c>
      <c r="AG123" s="9">
        <f t="shared" si="33"/>
        <v>0</v>
      </c>
      <c r="AH123" s="9">
        <f t="shared" si="34"/>
        <v>0</v>
      </c>
      <c r="AI123" s="9">
        <f t="shared" si="35"/>
        <v>0</v>
      </c>
      <c r="AJ123" s="9">
        <f t="shared" si="36"/>
        <v>0</v>
      </c>
      <c r="AK123" s="9">
        <f t="shared" si="37"/>
        <v>0</v>
      </c>
      <c r="AL123" s="42">
        <f t="shared" si="38"/>
        <v>0</v>
      </c>
      <c r="AM123" s="9">
        <f t="shared" si="39"/>
        <v>0</v>
      </c>
      <c r="AN123" s="9">
        <f t="shared" si="40"/>
        <v>0</v>
      </c>
      <c r="AO123" s="9">
        <f t="shared" si="41"/>
        <v>0</v>
      </c>
      <c r="AP123" s="42">
        <f t="shared" si="42"/>
        <v>1</v>
      </c>
      <c r="AQ123" s="9">
        <f t="shared" si="43"/>
        <v>0</v>
      </c>
      <c r="AR123" s="9">
        <f t="shared" si="44"/>
        <v>0</v>
      </c>
      <c r="AS123" s="9">
        <f t="shared" si="45"/>
        <v>0</v>
      </c>
      <c r="AT123" s="9">
        <f t="shared" si="46"/>
        <v>0</v>
      </c>
      <c r="AU123" s="42">
        <f t="shared" si="47"/>
        <v>0</v>
      </c>
      <c r="AV123" s="9">
        <f t="shared" si="48"/>
        <v>0</v>
      </c>
      <c r="AW123" s="9">
        <f t="shared" si="49"/>
        <v>0</v>
      </c>
      <c r="AX123" s="9">
        <f t="shared" si="50"/>
        <v>0</v>
      </c>
      <c r="AY123" s="9">
        <f t="shared" si="51"/>
        <v>0</v>
      </c>
      <c r="AZ123" s="9">
        <f t="shared" si="52"/>
        <v>0</v>
      </c>
      <c r="BA123" s="27">
        <f t="shared" si="53"/>
        <v>1</v>
      </c>
    </row>
    <row r="124" spans="1:53" ht="27.75" customHeight="1" x14ac:dyDescent="0.2">
      <c r="A124" s="5">
        <v>122</v>
      </c>
      <c r="B124" s="6" t="s">
        <v>366</v>
      </c>
      <c r="C124" s="6" t="s">
        <v>433</v>
      </c>
      <c r="D124" s="7"/>
      <c r="E124" s="7"/>
      <c r="F124" s="7"/>
      <c r="G124" s="7"/>
      <c r="H124" s="7"/>
      <c r="I124" s="7"/>
      <c r="J124" s="7">
        <v>851328.98</v>
      </c>
      <c r="K124" s="7"/>
      <c r="L124" s="7"/>
      <c r="M124" s="7"/>
      <c r="N124" s="7"/>
      <c r="O124" s="7">
        <v>21978776.84</v>
      </c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>
        <v>488498.02</v>
      </c>
      <c r="AB124" s="39">
        <f t="shared" si="28"/>
        <v>23318603.84</v>
      </c>
      <c r="AC124" s="9">
        <f t="shared" si="29"/>
        <v>0</v>
      </c>
      <c r="AD124" s="9">
        <f t="shared" si="30"/>
        <v>0</v>
      </c>
      <c r="AE124" s="9">
        <f t="shared" si="31"/>
        <v>0</v>
      </c>
      <c r="AF124" s="9">
        <f t="shared" si="32"/>
        <v>0</v>
      </c>
      <c r="AG124" s="9">
        <f t="shared" si="33"/>
        <v>0</v>
      </c>
      <c r="AH124" s="9">
        <f t="shared" si="34"/>
        <v>0</v>
      </c>
      <c r="AI124" s="9">
        <f t="shared" si="35"/>
        <v>3.6508574262909217E-2</v>
      </c>
      <c r="AJ124" s="9">
        <f t="shared" si="36"/>
        <v>0</v>
      </c>
      <c r="AK124" s="9">
        <f t="shared" si="37"/>
        <v>0</v>
      </c>
      <c r="AL124" s="42">
        <f t="shared" si="38"/>
        <v>0</v>
      </c>
      <c r="AM124" s="9">
        <f t="shared" si="39"/>
        <v>0</v>
      </c>
      <c r="AN124" s="9">
        <f t="shared" si="40"/>
        <v>0.94254257205134628</v>
      </c>
      <c r="AO124" s="9">
        <f t="shared" si="41"/>
        <v>0</v>
      </c>
      <c r="AP124" s="42">
        <f t="shared" si="42"/>
        <v>0</v>
      </c>
      <c r="AQ124" s="9">
        <f t="shared" si="43"/>
        <v>0</v>
      </c>
      <c r="AR124" s="9">
        <f t="shared" si="44"/>
        <v>0</v>
      </c>
      <c r="AS124" s="9">
        <f t="shared" si="45"/>
        <v>0</v>
      </c>
      <c r="AT124" s="9">
        <f t="shared" si="46"/>
        <v>0</v>
      </c>
      <c r="AU124" s="42">
        <f t="shared" si="47"/>
        <v>0</v>
      </c>
      <c r="AV124" s="9">
        <f t="shared" si="48"/>
        <v>0</v>
      </c>
      <c r="AW124" s="9">
        <f t="shared" si="49"/>
        <v>0</v>
      </c>
      <c r="AX124" s="9">
        <f t="shared" si="50"/>
        <v>0</v>
      </c>
      <c r="AY124" s="9">
        <f t="shared" si="51"/>
        <v>0</v>
      </c>
      <c r="AZ124" s="9">
        <f t="shared" si="52"/>
        <v>2.0948853685744506E-2</v>
      </c>
      <c r="BA124" s="27">
        <f t="shared" si="53"/>
        <v>1</v>
      </c>
    </row>
    <row r="125" spans="1:53" ht="15.75" customHeight="1" x14ac:dyDescent="0.2">
      <c r="A125" s="5">
        <v>123</v>
      </c>
      <c r="B125" s="6" t="s">
        <v>404</v>
      </c>
      <c r="C125" s="6" t="s">
        <v>432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>
        <v>22904101.800000004</v>
      </c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39">
        <f t="shared" si="28"/>
        <v>22904101.800000004</v>
      </c>
      <c r="AC125" s="9">
        <f t="shared" si="29"/>
        <v>0</v>
      </c>
      <c r="AD125" s="9">
        <f t="shared" si="30"/>
        <v>0</v>
      </c>
      <c r="AE125" s="9">
        <f t="shared" si="31"/>
        <v>0</v>
      </c>
      <c r="AF125" s="9">
        <f t="shared" si="32"/>
        <v>0</v>
      </c>
      <c r="AG125" s="9">
        <f t="shared" si="33"/>
        <v>0</v>
      </c>
      <c r="AH125" s="9">
        <f t="shared" si="34"/>
        <v>0</v>
      </c>
      <c r="AI125" s="9">
        <f t="shared" si="35"/>
        <v>0</v>
      </c>
      <c r="AJ125" s="9">
        <f t="shared" si="36"/>
        <v>0</v>
      </c>
      <c r="AK125" s="9">
        <f t="shared" si="37"/>
        <v>0</v>
      </c>
      <c r="AL125" s="42">
        <f t="shared" si="38"/>
        <v>0</v>
      </c>
      <c r="AM125" s="9">
        <f t="shared" si="39"/>
        <v>0</v>
      </c>
      <c r="AN125" s="9">
        <f t="shared" si="40"/>
        <v>0</v>
      </c>
      <c r="AO125" s="9">
        <f t="shared" si="41"/>
        <v>0</v>
      </c>
      <c r="AP125" s="42">
        <f t="shared" si="42"/>
        <v>1</v>
      </c>
      <c r="AQ125" s="9">
        <f t="shared" si="43"/>
        <v>0</v>
      </c>
      <c r="AR125" s="9">
        <f t="shared" si="44"/>
        <v>0</v>
      </c>
      <c r="AS125" s="9">
        <f t="shared" si="45"/>
        <v>0</v>
      </c>
      <c r="AT125" s="9">
        <f t="shared" si="46"/>
        <v>0</v>
      </c>
      <c r="AU125" s="42">
        <f t="shared" si="47"/>
        <v>0</v>
      </c>
      <c r="AV125" s="9">
        <f t="shared" si="48"/>
        <v>0</v>
      </c>
      <c r="AW125" s="9">
        <f t="shared" si="49"/>
        <v>0</v>
      </c>
      <c r="AX125" s="9">
        <f t="shared" si="50"/>
        <v>0</v>
      </c>
      <c r="AY125" s="9">
        <f t="shared" si="51"/>
        <v>0</v>
      </c>
      <c r="AZ125" s="9">
        <f t="shared" si="52"/>
        <v>0</v>
      </c>
      <c r="BA125" s="27">
        <f t="shared" si="53"/>
        <v>1</v>
      </c>
    </row>
    <row r="126" spans="1:53" ht="15.75" customHeight="1" x14ac:dyDescent="0.2">
      <c r="A126" s="5">
        <v>124</v>
      </c>
      <c r="B126" s="6" t="s">
        <v>171</v>
      </c>
      <c r="C126" s="6" t="s">
        <v>425</v>
      </c>
      <c r="D126" s="7">
        <v>59906.221034286522</v>
      </c>
      <c r="E126" s="7"/>
      <c r="F126" s="7"/>
      <c r="G126" s="7"/>
      <c r="H126" s="7">
        <v>59906.221034286522</v>
      </c>
      <c r="I126" s="7">
        <v>44929.665775714879</v>
      </c>
      <c r="J126" s="7"/>
      <c r="K126" s="7">
        <v>14976.55525857163</v>
      </c>
      <c r="L126" s="7"/>
      <c r="M126" s="7">
        <v>20140833.316034283</v>
      </c>
      <c r="N126" s="7"/>
      <c r="O126" s="7">
        <v>14976.55525857163</v>
      </c>
      <c r="P126" s="7">
        <v>14976.55525857163</v>
      </c>
      <c r="Q126" s="7">
        <v>29952.973837139023</v>
      </c>
      <c r="R126" s="7"/>
      <c r="S126" s="7"/>
      <c r="T126" s="7"/>
      <c r="U126" s="7"/>
      <c r="V126" s="7">
        <v>2248324.2649999997</v>
      </c>
      <c r="W126" s="7"/>
      <c r="X126" s="7"/>
      <c r="Y126" s="7"/>
      <c r="Z126" s="7">
        <v>59906.201508571619</v>
      </c>
      <c r="AA126" s="7"/>
      <c r="AB126" s="39">
        <f t="shared" si="28"/>
        <v>22688688.529999994</v>
      </c>
      <c r="AC126" s="9">
        <f t="shared" si="29"/>
        <v>2.6403562707062529E-3</v>
      </c>
      <c r="AD126" s="9">
        <f t="shared" si="30"/>
        <v>0</v>
      </c>
      <c r="AE126" s="9">
        <f t="shared" si="31"/>
        <v>0</v>
      </c>
      <c r="AF126" s="9">
        <f t="shared" si="32"/>
        <v>0</v>
      </c>
      <c r="AG126" s="9">
        <f t="shared" si="33"/>
        <v>2.6403562707062529E-3</v>
      </c>
      <c r="AH126" s="9">
        <f t="shared" si="34"/>
        <v>1.9802672030296894E-3</v>
      </c>
      <c r="AI126" s="9">
        <f t="shared" si="35"/>
        <v>0</v>
      </c>
      <c r="AJ126" s="9">
        <f t="shared" si="36"/>
        <v>6.6008906767656323E-4</v>
      </c>
      <c r="AK126" s="9">
        <f t="shared" si="37"/>
        <v>0</v>
      </c>
      <c r="AL126" s="42">
        <f t="shared" si="38"/>
        <v>0.88770372467334013</v>
      </c>
      <c r="AM126" s="9">
        <f t="shared" si="39"/>
        <v>0</v>
      </c>
      <c r="AN126" s="9">
        <f t="shared" si="40"/>
        <v>6.6008906767656323E-4</v>
      </c>
      <c r="AO126" s="9">
        <f t="shared" si="41"/>
        <v>6.6008906767656323E-4</v>
      </c>
      <c r="AP126" s="42">
        <f t="shared" si="42"/>
        <v>1.3201721112057168E-3</v>
      </c>
      <c r="AQ126" s="9">
        <f t="shared" si="43"/>
        <v>0</v>
      </c>
      <c r="AR126" s="9">
        <f t="shared" si="44"/>
        <v>0</v>
      </c>
      <c r="AS126" s="9">
        <f t="shared" si="45"/>
        <v>0</v>
      </c>
      <c r="AT126" s="9">
        <f t="shared" si="46"/>
        <v>0</v>
      </c>
      <c r="AU126" s="42">
        <f t="shared" si="47"/>
        <v>9.9094500857868681E-2</v>
      </c>
      <c r="AV126" s="9">
        <f t="shared" si="48"/>
        <v>0</v>
      </c>
      <c r="AW126" s="9">
        <f t="shared" si="49"/>
        <v>0</v>
      </c>
      <c r="AX126" s="9">
        <f t="shared" si="50"/>
        <v>0</v>
      </c>
      <c r="AY126" s="9">
        <f t="shared" si="51"/>
        <v>2.6403554101137655E-3</v>
      </c>
      <c r="AZ126" s="9">
        <f t="shared" si="52"/>
        <v>0</v>
      </c>
      <c r="BA126" s="27">
        <f t="shared" si="53"/>
        <v>1</v>
      </c>
    </row>
    <row r="127" spans="1:53" ht="23.25" customHeight="1" x14ac:dyDescent="0.2">
      <c r="A127" s="5">
        <v>125</v>
      </c>
      <c r="B127" s="6" t="s">
        <v>377</v>
      </c>
      <c r="C127" s="6" t="s">
        <v>429</v>
      </c>
      <c r="D127" s="7"/>
      <c r="E127" s="7"/>
      <c r="F127" s="7"/>
      <c r="G127" s="7"/>
      <c r="H127" s="7"/>
      <c r="I127" s="7"/>
      <c r="J127" s="7"/>
      <c r="K127" s="7"/>
      <c r="L127" s="7"/>
      <c r="M127" s="7">
        <v>22607316.379999999</v>
      </c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39">
        <f t="shared" si="28"/>
        <v>22607316.379999999</v>
      </c>
      <c r="AC127" s="9">
        <f t="shared" si="29"/>
        <v>0</v>
      </c>
      <c r="AD127" s="9">
        <f t="shared" si="30"/>
        <v>0</v>
      </c>
      <c r="AE127" s="9">
        <f t="shared" si="31"/>
        <v>0</v>
      </c>
      <c r="AF127" s="9">
        <f t="shared" si="32"/>
        <v>0</v>
      </c>
      <c r="AG127" s="9">
        <f t="shared" si="33"/>
        <v>0</v>
      </c>
      <c r="AH127" s="9">
        <f t="shared" si="34"/>
        <v>0</v>
      </c>
      <c r="AI127" s="9">
        <f t="shared" si="35"/>
        <v>0</v>
      </c>
      <c r="AJ127" s="9">
        <f t="shared" si="36"/>
        <v>0</v>
      </c>
      <c r="AK127" s="9">
        <f t="shared" si="37"/>
        <v>0</v>
      </c>
      <c r="AL127" s="42">
        <f t="shared" si="38"/>
        <v>1</v>
      </c>
      <c r="AM127" s="9">
        <f t="shared" si="39"/>
        <v>0</v>
      </c>
      <c r="AN127" s="9">
        <f t="shared" si="40"/>
        <v>0</v>
      </c>
      <c r="AO127" s="9">
        <f t="shared" si="41"/>
        <v>0</v>
      </c>
      <c r="AP127" s="42">
        <f t="shared" si="42"/>
        <v>0</v>
      </c>
      <c r="AQ127" s="9">
        <f t="shared" si="43"/>
        <v>0</v>
      </c>
      <c r="AR127" s="9">
        <f t="shared" si="44"/>
        <v>0</v>
      </c>
      <c r="AS127" s="9">
        <f t="shared" si="45"/>
        <v>0</v>
      </c>
      <c r="AT127" s="9">
        <f t="shared" si="46"/>
        <v>0</v>
      </c>
      <c r="AU127" s="42">
        <f t="shared" si="47"/>
        <v>0</v>
      </c>
      <c r="AV127" s="9">
        <f t="shared" si="48"/>
        <v>0</v>
      </c>
      <c r="AW127" s="9">
        <f t="shared" si="49"/>
        <v>0</v>
      </c>
      <c r="AX127" s="9">
        <f t="shared" si="50"/>
        <v>0</v>
      </c>
      <c r="AY127" s="9">
        <f t="shared" si="51"/>
        <v>0</v>
      </c>
      <c r="AZ127" s="9">
        <f t="shared" si="52"/>
        <v>0</v>
      </c>
      <c r="BA127" s="27">
        <f t="shared" si="53"/>
        <v>1</v>
      </c>
    </row>
    <row r="128" spans="1:53" ht="15.75" customHeight="1" x14ac:dyDescent="0.2">
      <c r="A128" s="5">
        <v>126</v>
      </c>
      <c r="B128" s="6" t="s">
        <v>250</v>
      </c>
      <c r="C128" s="6" t="s">
        <v>432</v>
      </c>
      <c r="D128" s="7">
        <v>225364.6</v>
      </c>
      <c r="E128" s="7"/>
      <c r="F128" s="7"/>
      <c r="G128" s="7"/>
      <c r="H128" s="7"/>
      <c r="I128" s="7"/>
      <c r="J128" s="7"/>
      <c r="K128" s="7"/>
      <c r="L128" s="7"/>
      <c r="M128" s="7">
        <v>88352.86</v>
      </c>
      <c r="N128" s="7"/>
      <c r="O128" s="7"/>
      <c r="P128" s="7"/>
      <c r="Q128" s="7"/>
      <c r="R128" s="7"/>
      <c r="S128" s="7"/>
      <c r="T128" s="7"/>
      <c r="U128" s="7"/>
      <c r="V128" s="7">
        <v>22151929.839999996</v>
      </c>
      <c r="W128" s="7"/>
      <c r="X128" s="7"/>
      <c r="Y128" s="7"/>
      <c r="Z128" s="7"/>
      <c r="AA128" s="7"/>
      <c r="AB128" s="39">
        <f t="shared" si="28"/>
        <v>22465647.299999997</v>
      </c>
      <c r="AC128" s="9">
        <f t="shared" si="29"/>
        <v>1.0031520436092666E-2</v>
      </c>
      <c r="AD128" s="9">
        <f t="shared" si="30"/>
        <v>0</v>
      </c>
      <c r="AE128" s="9">
        <f t="shared" si="31"/>
        <v>0</v>
      </c>
      <c r="AF128" s="9">
        <f t="shared" si="32"/>
        <v>0</v>
      </c>
      <c r="AG128" s="9">
        <f t="shared" si="33"/>
        <v>0</v>
      </c>
      <c r="AH128" s="9">
        <f t="shared" si="34"/>
        <v>0</v>
      </c>
      <c r="AI128" s="9">
        <f t="shared" si="35"/>
        <v>0</v>
      </c>
      <c r="AJ128" s="9">
        <f t="shared" si="36"/>
        <v>0</v>
      </c>
      <c r="AK128" s="9">
        <f t="shared" si="37"/>
        <v>0</v>
      </c>
      <c r="AL128" s="42">
        <f t="shared" si="38"/>
        <v>3.9327983218182191E-3</v>
      </c>
      <c r="AM128" s="9">
        <f t="shared" si="39"/>
        <v>0</v>
      </c>
      <c r="AN128" s="9">
        <f t="shared" si="40"/>
        <v>0</v>
      </c>
      <c r="AO128" s="9">
        <f t="shared" si="41"/>
        <v>0</v>
      </c>
      <c r="AP128" s="42">
        <f t="shared" si="42"/>
        <v>0</v>
      </c>
      <c r="AQ128" s="9">
        <f t="shared" si="43"/>
        <v>0</v>
      </c>
      <c r="AR128" s="9">
        <f t="shared" si="44"/>
        <v>0</v>
      </c>
      <c r="AS128" s="9">
        <f t="shared" si="45"/>
        <v>0</v>
      </c>
      <c r="AT128" s="9">
        <f t="shared" si="46"/>
        <v>0</v>
      </c>
      <c r="AU128" s="42">
        <f t="shared" si="47"/>
        <v>0.98603568124208907</v>
      </c>
      <c r="AV128" s="9">
        <f t="shared" si="48"/>
        <v>0</v>
      </c>
      <c r="AW128" s="9">
        <f t="shared" si="49"/>
        <v>0</v>
      </c>
      <c r="AX128" s="9">
        <f t="shared" si="50"/>
        <v>0</v>
      </c>
      <c r="AY128" s="9">
        <f t="shared" si="51"/>
        <v>0</v>
      </c>
      <c r="AZ128" s="9">
        <f t="shared" si="52"/>
        <v>0</v>
      </c>
      <c r="BA128" s="27">
        <f t="shared" si="53"/>
        <v>1</v>
      </c>
    </row>
    <row r="129" spans="1:53" ht="15.75" customHeight="1" x14ac:dyDescent="0.2">
      <c r="A129" s="5">
        <v>127</v>
      </c>
      <c r="B129" s="6" t="s">
        <v>398</v>
      </c>
      <c r="C129" s="6" t="s">
        <v>432</v>
      </c>
      <c r="D129" s="7"/>
      <c r="E129" s="7"/>
      <c r="F129" s="7"/>
      <c r="G129" s="7">
        <v>22308995.560000002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39">
        <f t="shared" si="28"/>
        <v>22308995.560000002</v>
      </c>
      <c r="AC129" s="9">
        <f t="shared" si="29"/>
        <v>0</v>
      </c>
      <c r="AD129" s="9">
        <f t="shared" si="30"/>
        <v>0</v>
      </c>
      <c r="AE129" s="9">
        <f t="shared" si="31"/>
        <v>0</v>
      </c>
      <c r="AF129" s="9">
        <f t="shared" si="32"/>
        <v>1</v>
      </c>
      <c r="AG129" s="9">
        <f t="shared" si="33"/>
        <v>0</v>
      </c>
      <c r="AH129" s="9">
        <f t="shared" si="34"/>
        <v>0</v>
      </c>
      <c r="AI129" s="9">
        <f t="shared" si="35"/>
        <v>0</v>
      </c>
      <c r="AJ129" s="9">
        <f t="shared" si="36"/>
        <v>0</v>
      </c>
      <c r="AK129" s="9">
        <f t="shared" si="37"/>
        <v>0</v>
      </c>
      <c r="AL129" s="42">
        <f t="shared" si="38"/>
        <v>0</v>
      </c>
      <c r="AM129" s="9">
        <f t="shared" si="39"/>
        <v>0</v>
      </c>
      <c r="AN129" s="9">
        <f t="shared" si="40"/>
        <v>0</v>
      </c>
      <c r="AO129" s="9">
        <f t="shared" si="41"/>
        <v>0</v>
      </c>
      <c r="AP129" s="42">
        <f t="shared" si="42"/>
        <v>0</v>
      </c>
      <c r="AQ129" s="9">
        <f t="shared" si="43"/>
        <v>0</v>
      </c>
      <c r="AR129" s="9">
        <f t="shared" si="44"/>
        <v>0</v>
      </c>
      <c r="AS129" s="9">
        <f t="shared" si="45"/>
        <v>0</v>
      </c>
      <c r="AT129" s="9">
        <f t="shared" si="46"/>
        <v>0</v>
      </c>
      <c r="AU129" s="42">
        <f t="shared" si="47"/>
        <v>0</v>
      </c>
      <c r="AV129" s="9">
        <f t="shared" si="48"/>
        <v>0</v>
      </c>
      <c r="AW129" s="9">
        <f t="shared" si="49"/>
        <v>0</v>
      </c>
      <c r="AX129" s="9">
        <f t="shared" si="50"/>
        <v>0</v>
      </c>
      <c r="AY129" s="9">
        <f t="shared" si="51"/>
        <v>0</v>
      </c>
      <c r="AZ129" s="9">
        <f t="shared" si="52"/>
        <v>0</v>
      </c>
      <c r="BA129" s="27">
        <f t="shared" si="53"/>
        <v>1</v>
      </c>
    </row>
    <row r="130" spans="1:53" ht="15.75" customHeight="1" x14ac:dyDescent="0.2">
      <c r="A130" s="5">
        <v>128</v>
      </c>
      <c r="B130" s="6" t="s">
        <v>194</v>
      </c>
      <c r="C130" s="6" t="s">
        <v>420</v>
      </c>
      <c r="D130" s="7">
        <v>620293.75972591247</v>
      </c>
      <c r="E130" s="7">
        <v>833722.87504875986</v>
      </c>
      <c r="F130" s="7">
        <v>931747.12789909192</v>
      </c>
      <c r="G130" s="7">
        <v>211297.02607011868</v>
      </c>
      <c r="H130" s="7">
        <v>1369704.1243322089</v>
      </c>
      <c r="I130" s="7">
        <v>2495499.0295515102</v>
      </c>
      <c r="J130" s="7">
        <v>575247.35210756154</v>
      </c>
      <c r="K130" s="7">
        <v>421402.03720188356</v>
      </c>
      <c r="L130" s="7">
        <v>40400.108090683672</v>
      </c>
      <c r="M130" s="7">
        <v>2350559.8612080617</v>
      </c>
      <c r="N130" s="7">
        <v>391264.1389412462</v>
      </c>
      <c r="O130" s="7">
        <v>555089.51119604544</v>
      </c>
      <c r="P130" s="7">
        <v>905717.1254906106</v>
      </c>
      <c r="Q130" s="7">
        <v>2937573.7412110684</v>
      </c>
      <c r="R130" s="7">
        <v>232927.16987283912</v>
      </c>
      <c r="S130" s="7">
        <v>156731.4313418931</v>
      </c>
      <c r="T130" s="7">
        <v>231199.05671901861</v>
      </c>
      <c r="U130" s="7">
        <v>1924339.0203054578</v>
      </c>
      <c r="V130" s="7">
        <v>1758938.5881037686</v>
      </c>
      <c r="W130" s="7">
        <v>296173.66582813952</v>
      </c>
      <c r="X130" s="7">
        <v>324446.77239543671</v>
      </c>
      <c r="Y130" s="7">
        <v>252257.78053097648</v>
      </c>
      <c r="Z130" s="7">
        <v>1987810.4727922559</v>
      </c>
      <c r="AA130" s="7">
        <v>236417.33403544963</v>
      </c>
      <c r="AB130" s="39">
        <f t="shared" si="28"/>
        <v>22040759.109999999</v>
      </c>
      <c r="AC130" s="9">
        <f t="shared" si="29"/>
        <v>2.8143030674677723E-2</v>
      </c>
      <c r="AD130" s="9">
        <f t="shared" si="30"/>
        <v>3.7826413822130825E-2</v>
      </c>
      <c r="AE130" s="9">
        <f t="shared" si="31"/>
        <v>4.2273822024412662E-2</v>
      </c>
      <c r="AF130" s="9">
        <f t="shared" si="32"/>
        <v>9.5866492172791001E-3</v>
      </c>
      <c r="AG130" s="9">
        <f t="shared" si="33"/>
        <v>6.214414474094803E-2</v>
      </c>
      <c r="AH130" s="9">
        <f t="shared" si="34"/>
        <v>0.11322200914664914</v>
      </c>
      <c r="AI130" s="9">
        <f t="shared" si="35"/>
        <v>2.609925317166454E-2</v>
      </c>
      <c r="AJ130" s="9">
        <f t="shared" si="36"/>
        <v>1.9119216134923928E-2</v>
      </c>
      <c r="AK130" s="9">
        <f t="shared" si="37"/>
        <v>1.8329726253554464E-3</v>
      </c>
      <c r="AL130" s="42">
        <f t="shared" si="38"/>
        <v>0.10664604832696535</v>
      </c>
      <c r="AM130" s="9">
        <f t="shared" si="39"/>
        <v>1.7751844979047377E-2</v>
      </c>
      <c r="AN130" s="9">
        <f t="shared" si="40"/>
        <v>2.5184682089474796E-2</v>
      </c>
      <c r="AO130" s="9">
        <f t="shared" si="41"/>
        <v>4.1092828108614567E-2</v>
      </c>
      <c r="AP130" s="42">
        <f t="shared" si="42"/>
        <v>0.13327915461306761</v>
      </c>
      <c r="AQ130" s="9">
        <f t="shared" si="43"/>
        <v>1.0568019400346285E-2</v>
      </c>
      <c r="AR130" s="9">
        <f t="shared" si="44"/>
        <v>7.1109815483071676E-3</v>
      </c>
      <c r="AS130" s="9">
        <f t="shared" si="45"/>
        <v>1.0489614062980367E-2</v>
      </c>
      <c r="AT130" s="9">
        <f t="shared" si="46"/>
        <v>8.7308200715844483E-2</v>
      </c>
      <c r="AU130" s="42">
        <f t="shared" si="47"/>
        <v>7.9803902366762394E-2</v>
      </c>
      <c r="AV130" s="9">
        <f t="shared" si="48"/>
        <v>1.3437543795565738E-2</v>
      </c>
      <c r="AW130" s="9">
        <f t="shared" si="49"/>
        <v>1.4720308442018843E-2</v>
      </c>
      <c r="AX130" s="9">
        <f t="shared" si="50"/>
        <v>1.1445058642128433E-2</v>
      </c>
      <c r="AY130" s="9">
        <f t="shared" si="51"/>
        <v>9.018793149871035E-2</v>
      </c>
      <c r="AZ130" s="9">
        <f t="shared" si="52"/>
        <v>1.0726369852124827E-2</v>
      </c>
      <c r="BA130" s="27">
        <f t="shared" si="53"/>
        <v>1</v>
      </c>
    </row>
    <row r="131" spans="1:53" ht="15.75" customHeight="1" x14ac:dyDescent="0.2">
      <c r="A131" s="5">
        <v>129</v>
      </c>
      <c r="B131" s="6" t="s">
        <v>159</v>
      </c>
      <c r="C131" s="6" t="s">
        <v>422</v>
      </c>
      <c r="D131" s="7">
        <v>3095580.9806058505</v>
      </c>
      <c r="E131" s="7"/>
      <c r="F131" s="7"/>
      <c r="G131" s="7"/>
      <c r="H131" s="7"/>
      <c r="I131" s="7"/>
      <c r="J131" s="7">
        <v>3095580.9806058505</v>
      </c>
      <c r="K131" s="7">
        <v>3095580.9806058505</v>
      </c>
      <c r="L131" s="7"/>
      <c r="M131" s="7">
        <v>3095580.9806058505</v>
      </c>
      <c r="N131" s="7">
        <v>3095580.9806058505</v>
      </c>
      <c r="O131" s="7"/>
      <c r="P131" s="7"/>
      <c r="Q131" s="7"/>
      <c r="R131" s="7"/>
      <c r="S131" s="7"/>
      <c r="T131" s="7"/>
      <c r="U131" s="7"/>
      <c r="V131" s="7">
        <v>3095580.9163648887</v>
      </c>
      <c r="W131" s="7"/>
      <c r="X131" s="7"/>
      <c r="Y131" s="7">
        <v>3095580.9806058505</v>
      </c>
      <c r="Z131" s="7"/>
      <c r="AA131" s="7"/>
      <c r="AB131" s="39">
        <f t="shared" si="28"/>
        <v>21669066.799999993</v>
      </c>
      <c r="AC131" s="9">
        <f t="shared" si="29"/>
        <v>0.14285714328066271</v>
      </c>
      <c r="AD131" s="9">
        <f t="shared" si="30"/>
        <v>0</v>
      </c>
      <c r="AE131" s="9">
        <f t="shared" si="31"/>
        <v>0</v>
      </c>
      <c r="AF131" s="9">
        <f t="shared" si="32"/>
        <v>0</v>
      </c>
      <c r="AG131" s="9">
        <f t="shared" si="33"/>
        <v>0</v>
      </c>
      <c r="AH131" s="9">
        <f t="shared" si="34"/>
        <v>0</v>
      </c>
      <c r="AI131" s="9">
        <f t="shared" si="35"/>
        <v>0.14285714328066271</v>
      </c>
      <c r="AJ131" s="9">
        <f t="shared" si="36"/>
        <v>0.14285714328066271</v>
      </c>
      <c r="AK131" s="9">
        <f t="shared" si="37"/>
        <v>0</v>
      </c>
      <c r="AL131" s="42">
        <f t="shared" si="38"/>
        <v>0.14285714328066271</v>
      </c>
      <c r="AM131" s="9">
        <f t="shared" si="39"/>
        <v>0.14285714328066271</v>
      </c>
      <c r="AN131" s="9">
        <f t="shared" si="40"/>
        <v>0</v>
      </c>
      <c r="AO131" s="9">
        <f t="shared" si="41"/>
        <v>0</v>
      </c>
      <c r="AP131" s="42">
        <f t="shared" si="42"/>
        <v>0</v>
      </c>
      <c r="AQ131" s="9">
        <f t="shared" si="43"/>
        <v>0</v>
      </c>
      <c r="AR131" s="9">
        <f t="shared" si="44"/>
        <v>0</v>
      </c>
      <c r="AS131" s="9">
        <f t="shared" si="45"/>
        <v>0</v>
      </c>
      <c r="AT131" s="9">
        <f t="shared" si="46"/>
        <v>0</v>
      </c>
      <c r="AU131" s="42">
        <f t="shared" si="47"/>
        <v>0.14285714031602365</v>
      </c>
      <c r="AV131" s="9">
        <f t="shared" si="48"/>
        <v>0</v>
      </c>
      <c r="AW131" s="9">
        <f t="shared" si="49"/>
        <v>0</v>
      </c>
      <c r="AX131" s="9">
        <f t="shared" si="50"/>
        <v>0.14285714328066271</v>
      </c>
      <c r="AY131" s="9">
        <f t="shared" si="51"/>
        <v>0</v>
      </c>
      <c r="AZ131" s="9">
        <f t="shared" si="52"/>
        <v>0</v>
      </c>
      <c r="BA131" s="27">
        <f t="shared" si="53"/>
        <v>1</v>
      </c>
    </row>
    <row r="132" spans="1:53" ht="15.75" customHeight="1" x14ac:dyDescent="0.2">
      <c r="A132" s="5">
        <v>130</v>
      </c>
      <c r="B132" s="6" t="s">
        <v>387</v>
      </c>
      <c r="C132" s="6" t="s">
        <v>432</v>
      </c>
      <c r="D132" s="7"/>
      <c r="E132" s="7"/>
      <c r="F132" s="7"/>
      <c r="G132" s="7"/>
      <c r="H132" s="7"/>
      <c r="I132" s="7">
        <v>537314.50999999989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>
        <v>20628715.470000006</v>
      </c>
      <c r="W132" s="7"/>
      <c r="X132" s="7">
        <v>59378.5</v>
      </c>
      <c r="Y132" s="7"/>
      <c r="Z132" s="7"/>
      <c r="AA132" s="7"/>
      <c r="AB132" s="39">
        <f t="shared" si="28"/>
        <v>21225408.480000008</v>
      </c>
      <c r="AC132" s="9">
        <f t="shared" si="29"/>
        <v>0</v>
      </c>
      <c r="AD132" s="9">
        <f t="shared" si="30"/>
        <v>0</v>
      </c>
      <c r="AE132" s="9">
        <f t="shared" si="31"/>
        <v>0</v>
      </c>
      <c r="AF132" s="9">
        <f t="shared" si="32"/>
        <v>0</v>
      </c>
      <c r="AG132" s="9">
        <f t="shared" si="33"/>
        <v>0</v>
      </c>
      <c r="AH132" s="9">
        <f t="shared" si="34"/>
        <v>2.5314684073396911E-2</v>
      </c>
      <c r="AI132" s="9">
        <f t="shared" si="35"/>
        <v>0</v>
      </c>
      <c r="AJ132" s="9">
        <f t="shared" si="36"/>
        <v>0</v>
      </c>
      <c r="AK132" s="9">
        <f t="shared" si="37"/>
        <v>0</v>
      </c>
      <c r="AL132" s="42">
        <f t="shared" si="38"/>
        <v>0</v>
      </c>
      <c r="AM132" s="9">
        <f t="shared" si="39"/>
        <v>0</v>
      </c>
      <c r="AN132" s="9">
        <f t="shared" si="40"/>
        <v>0</v>
      </c>
      <c r="AO132" s="9">
        <f t="shared" si="41"/>
        <v>0</v>
      </c>
      <c r="AP132" s="42">
        <f t="shared" si="42"/>
        <v>0</v>
      </c>
      <c r="AQ132" s="9">
        <f t="shared" si="43"/>
        <v>0</v>
      </c>
      <c r="AR132" s="9">
        <f t="shared" si="44"/>
        <v>0</v>
      </c>
      <c r="AS132" s="9">
        <f t="shared" si="45"/>
        <v>0</v>
      </c>
      <c r="AT132" s="9">
        <f t="shared" si="46"/>
        <v>0</v>
      </c>
      <c r="AU132" s="42">
        <f t="shared" si="47"/>
        <v>0.97188779614949483</v>
      </c>
      <c r="AV132" s="9">
        <f t="shared" si="48"/>
        <v>0</v>
      </c>
      <c r="AW132" s="9">
        <f t="shared" si="49"/>
        <v>2.7975197771081942E-3</v>
      </c>
      <c r="AX132" s="9">
        <f t="shared" si="50"/>
        <v>0</v>
      </c>
      <c r="AY132" s="9">
        <f t="shared" si="51"/>
        <v>0</v>
      </c>
      <c r="AZ132" s="9">
        <f t="shared" si="52"/>
        <v>0</v>
      </c>
      <c r="BA132" s="27">
        <f t="shared" si="53"/>
        <v>1</v>
      </c>
    </row>
    <row r="133" spans="1:53" ht="15.75" customHeight="1" x14ac:dyDescent="0.2">
      <c r="A133" s="5">
        <v>131</v>
      </c>
      <c r="B133" s="6" t="s">
        <v>403</v>
      </c>
      <c r="C133" s="6" t="s">
        <v>432</v>
      </c>
      <c r="D133" s="7"/>
      <c r="E133" s="7"/>
      <c r="F133" s="7"/>
      <c r="G133" s="7"/>
      <c r="H133" s="7"/>
      <c r="I133" s="7"/>
      <c r="J133" s="7">
        <v>21148724.789999992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39">
        <f t="shared" ref="AB133:AB196" si="54">SUM(D133:AA133)</f>
        <v>21148724.789999992</v>
      </c>
      <c r="AC133" s="9">
        <f t="shared" ref="AC133:AC196" si="55">+D133/$AB133</f>
        <v>0</v>
      </c>
      <c r="AD133" s="9">
        <f t="shared" ref="AD133:AD196" si="56">+E133/$AB133</f>
        <v>0</v>
      </c>
      <c r="AE133" s="9">
        <f t="shared" ref="AE133:AE196" si="57">+F133/$AB133</f>
        <v>0</v>
      </c>
      <c r="AF133" s="9">
        <f t="shared" ref="AF133:AF196" si="58">+G133/$AB133</f>
        <v>0</v>
      </c>
      <c r="AG133" s="9">
        <f t="shared" ref="AG133:AG196" si="59">+H133/$AB133</f>
        <v>0</v>
      </c>
      <c r="AH133" s="9">
        <f t="shared" ref="AH133:AH196" si="60">+I133/$AB133</f>
        <v>0</v>
      </c>
      <c r="AI133" s="9">
        <f t="shared" ref="AI133:AI196" si="61">+J133/$AB133</f>
        <v>1</v>
      </c>
      <c r="AJ133" s="9">
        <f t="shared" ref="AJ133:AJ196" si="62">+K133/$AB133</f>
        <v>0</v>
      </c>
      <c r="AK133" s="9">
        <f t="shared" ref="AK133:AK196" si="63">+L133/$AB133</f>
        <v>0</v>
      </c>
      <c r="AL133" s="42">
        <f t="shared" ref="AL133:AL196" si="64">+M133/$AB133</f>
        <v>0</v>
      </c>
      <c r="AM133" s="9">
        <f t="shared" ref="AM133:AM196" si="65">+N133/$AB133</f>
        <v>0</v>
      </c>
      <c r="AN133" s="9">
        <f t="shared" ref="AN133:AN196" si="66">+O133/$AB133</f>
        <v>0</v>
      </c>
      <c r="AO133" s="9">
        <f t="shared" ref="AO133:AO196" si="67">+P133/$AB133</f>
        <v>0</v>
      </c>
      <c r="AP133" s="42">
        <f t="shared" ref="AP133:AP196" si="68">+Q133/$AB133</f>
        <v>0</v>
      </c>
      <c r="AQ133" s="9">
        <f t="shared" ref="AQ133:AQ196" si="69">+R133/$AB133</f>
        <v>0</v>
      </c>
      <c r="AR133" s="9">
        <f t="shared" ref="AR133:AR196" si="70">+S133/$AB133</f>
        <v>0</v>
      </c>
      <c r="AS133" s="9">
        <f t="shared" ref="AS133:AS196" si="71">+T133/$AB133</f>
        <v>0</v>
      </c>
      <c r="AT133" s="9">
        <f t="shared" ref="AT133:AT196" si="72">+U133/$AB133</f>
        <v>0</v>
      </c>
      <c r="AU133" s="42">
        <f t="shared" ref="AU133:AU196" si="73">+V133/$AB133</f>
        <v>0</v>
      </c>
      <c r="AV133" s="9">
        <f t="shared" ref="AV133:AV196" si="74">+W133/$AB133</f>
        <v>0</v>
      </c>
      <c r="AW133" s="9">
        <f t="shared" ref="AW133:AW196" si="75">+X133/$AB133</f>
        <v>0</v>
      </c>
      <c r="AX133" s="9">
        <f t="shared" ref="AX133:AX196" si="76">+Y133/$AB133</f>
        <v>0</v>
      </c>
      <c r="AY133" s="9">
        <f t="shared" ref="AY133:AY196" si="77">+Z133/$AB133</f>
        <v>0</v>
      </c>
      <c r="AZ133" s="9">
        <f t="shared" ref="AZ133:AZ196" si="78">+AA133/$AB133</f>
        <v>0</v>
      </c>
      <c r="BA133" s="27">
        <f t="shared" ref="BA133:BA196" si="79">+AB133/$AB133</f>
        <v>1</v>
      </c>
    </row>
    <row r="134" spans="1:53" ht="15.75" customHeight="1" x14ac:dyDescent="0.2">
      <c r="A134" s="5">
        <v>132</v>
      </c>
      <c r="B134" s="6" t="s">
        <v>389</v>
      </c>
      <c r="C134" s="6" t="s">
        <v>432</v>
      </c>
      <c r="D134" s="7"/>
      <c r="E134" s="7">
        <v>21004796.590000011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39">
        <f t="shared" si="54"/>
        <v>21004796.590000011</v>
      </c>
      <c r="AC134" s="9">
        <f t="shared" si="55"/>
        <v>0</v>
      </c>
      <c r="AD134" s="9">
        <f t="shared" si="56"/>
        <v>1</v>
      </c>
      <c r="AE134" s="9">
        <f t="shared" si="57"/>
        <v>0</v>
      </c>
      <c r="AF134" s="9">
        <f t="shared" si="58"/>
        <v>0</v>
      </c>
      <c r="AG134" s="9">
        <f t="shared" si="59"/>
        <v>0</v>
      </c>
      <c r="AH134" s="9">
        <f t="shared" si="60"/>
        <v>0</v>
      </c>
      <c r="AI134" s="9">
        <f t="shared" si="61"/>
        <v>0</v>
      </c>
      <c r="AJ134" s="9">
        <f t="shared" si="62"/>
        <v>0</v>
      </c>
      <c r="AK134" s="9">
        <f t="shared" si="63"/>
        <v>0</v>
      </c>
      <c r="AL134" s="42">
        <f t="shared" si="64"/>
        <v>0</v>
      </c>
      <c r="AM134" s="9">
        <f t="shared" si="65"/>
        <v>0</v>
      </c>
      <c r="AN134" s="9">
        <f t="shared" si="66"/>
        <v>0</v>
      </c>
      <c r="AO134" s="9">
        <f t="shared" si="67"/>
        <v>0</v>
      </c>
      <c r="AP134" s="42">
        <f t="shared" si="68"/>
        <v>0</v>
      </c>
      <c r="AQ134" s="9">
        <f t="shared" si="69"/>
        <v>0</v>
      </c>
      <c r="AR134" s="9">
        <f t="shared" si="70"/>
        <v>0</v>
      </c>
      <c r="AS134" s="9">
        <f t="shared" si="71"/>
        <v>0</v>
      </c>
      <c r="AT134" s="9">
        <f t="shared" si="72"/>
        <v>0</v>
      </c>
      <c r="AU134" s="42">
        <f t="shared" si="73"/>
        <v>0</v>
      </c>
      <c r="AV134" s="9">
        <f t="shared" si="74"/>
        <v>0</v>
      </c>
      <c r="AW134" s="9">
        <f t="shared" si="75"/>
        <v>0</v>
      </c>
      <c r="AX134" s="9">
        <f t="shared" si="76"/>
        <v>0</v>
      </c>
      <c r="AY134" s="9">
        <f t="shared" si="77"/>
        <v>0</v>
      </c>
      <c r="AZ134" s="9">
        <f t="shared" si="78"/>
        <v>0</v>
      </c>
      <c r="BA134" s="27">
        <f t="shared" si="79"/>
        <v>1</v>
      </c>
    </row>
    <row r="135" spans="1:53" ht="15.75" customHeight="1" x14ac:dyDescent="0.2">
      <c r="A135" s="5">
        <v>133</v>
      </c>
      <c r="B135" s="6" t="s">
        <v>309</v>
      </c>
      <c r="C135" s="6" t="s">
        <v>432</v>
      </c>
      <c r="D135" s="7">
        <v>0</v>
      </c>
      <c r="E135" s="7"/>
      <c r="F135" s="7"/>
      <c r="G135" s="7"/>
      <c r="H135" s="7"/>
      <c r="I135" s="7">
        <v>0</v>
      </c>
      <c r="J135" s="7"/>
      <c r="K135" s="7">
        <v>0</v>
      </c>
      <c r="L135" s="7"/>
      <c r="M135" s="7"/>
      <c r="N135" s="7">
        <v>30000</v>
      </c>
      <c r="O135" s="7">
        <v>6674.7</v>
      </c>
      <c r="P135" s="7"/>
      <c r="Q135" s="7">
        <v>6669</v>
      </c>
      <c r="R135" s="7">
        <v>0</v>
      </c>
      <c r="S135" s="7"/>
      <c r="T135" s="7"/>
      <c r="U135" s="7"/>
      <c r="V135" s="7">
        <v>20712078.259999998</v>
      </c>
      <c r="W135" s="7"/>
      <c r="X135" s="7"/>
      <c r="Y135" s="7"/>
      <c r="Z135" s="7">
        <v>0</v>
      </c>
      <c r="AA135" s="7"/>
      <c r="AB135" s="39">
        <f t="shared" si="54"/>
        <v>20755421.959999997</v>
      </c>
      <c r="AC135" s="9">
        <f t="shared" si="55"/>
        <v>0</v>
      </c>
      <c r="AD135" s="9">
        <f t="shared" si="56"/>
        <v>0</v>
      </c>
      <c r="AE135" s="9">
        <f t="shared" si="57"/>
        <v>0</v>
      </c>
      <c r="AF135" s="9">
        <f t="shared" si="58"/>
        <v>0</v>
      </c>
      <c r="AG135" s="9">
        <f t="shared" si="59"/>
        <v>0</v>
      </c>
      <c r="AH135" s="9">
        <f t="shared" si="60"/>
        <v>0</v>
      </c>
      <c r="AI135" s="9">
        <f t="shared" si="61"/>
        <v>0</v>
      </c>
      <c r="AJ135" s="9">
        <f t="shared" si="62"/>
        <v>0</v>
      </c>
      <c r="AK135" s="9">
        <f t="shared" si="63"/>
        <v>0</v>
      </c>
      <c r="AL135" s="42">
        <f t="shared" si="64"/>
        <v>0</v>
      </c>
      <c r="AM135" s="9">
        <f t="shared" si="65"/>
        <v>1.4454054491311341E-3</v>
      </c>
      <c r="AN135" s="9">
        <f t="shared" si="66"/>
        <v>3.21588258377186E-4</v>
      </c>
      <c r="AO135" s="9">
        <f t="shared" si="67"/>
        <v>0</v>
      </c>
      <c r="AP135" s="42">
        <f t="shared" si="68"/>
        <v>3.2131363134185113E-4</v>
      </c>
      <c r="AQ135" s="9">
        <f t="shared" si="69"/>
        <v>0</v>
      </c>
      <c r="AR135" s="9">
        <f t="shared" si="70"/>
        <v>0</v>
      </c>
      <c r="AS135" s="9">
        <f t="shared" si="71"/>
        <v>0</v>
      </c>
      <c r="AT135" s="9">
        <f t="shared" si="72"/>
        <v>0</v>
      </c>
      <c r="AU135" s="42">
        <f t="shared" si="73"/>
        <v>0.99791169266114987</v>
      </c>
      <c r="AV135" s="9">
        <f t="shared" si="74"/>
        <v>0</v>
      </c>
      <c r="AW135" s="9">
        <f t="shared" si="75"/>
        <v>0</v>
      </c>
      <c r="AX135" s="9">
        <f t="shared" si="76"/>
        <v>0</v>
      </c>
      <c r="AY135" s="9">
        <f t="shared" si="77"/>
        <v>0</v>
      </c>
      <c r="AZ135" s="9">
        <f t="shared" si="78"/>
        <v>0</v>
      </c>
      <c r="BA135" s="27">
        <f t="shared" si="79"/>
        <v>1</v>
      </c>
    </row>
    <row r="136" spans="1:53" ht="15.75" customHeight="1" x14ac:dyDescent="0.2">
      <c r="A136" s="5">
        <v>134</v>
      </c>
      <c r="B136" s="6" t="s">
        <v>388</v>
      </c>
      <c r="C136" s="6" t="s">
        <v>432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>
        <v>20339652.970000003</v>
      </c>
      <c r="V136" s="7"/>
      <c r="W136" s="7"/>
      <c r="X136" s="7"/>
      <c r="Y136" s="7">
        <v>3060.57</v>
      </c>
      <c r="Z136" s="7"/>
      <c r="AA136" s="7">
        <v>1151.08</v>
      </c>
      <c r="AB136" s="39">
        <f t="shared" si="54"/>
        <v>20343864.620000001</v>
      </c>
      <c r="AC136" s="9">
        <f t="shared" si="55"/>
        <v>0</v>
      </c>
      <c r="AD136" s="9">
        <f t="shared" si="56"/>
        <v>0</v>
      </c>
      <c r="AE136" s="9">
        <f t="shared" si="57"/>
        <v>0</v>
      </c>
      <c r="AF136" s="9">
        <f t="shared" si="58"/>
        <v>0</v>
      </c>
      <c r="AG136" s="9">
        <f t="shared" si="59"/>
        <v>0</v>
      </c>
      <c r="AH136" s="9">
        <f t="shared" si="60"/>
        <v>0</v>
      </c>
      <c r="AI136" s="9">
        <f t="shared" si="61"/>
        <v>0</v>
      </c>
      <c r="AJ136" s="9">
        <f t="shared" si="62"/>
        <v>0</v>
      </c>
      <c r="AK136" s="9">
        <f t="shared" si="63"/>
        <v>0</v>
      </c>
      <c r="AL136" s="42">
        <f t="shared" si="64"/>
        <v>0</v>
      </c>
      <c r="AM136" s="9">
        <f t="shared" si="65"/>
        <v>0</v>
      </c>
      <c r="AN136" s="9">
        <f t="shared" si="66"/>
        <v>0</v>
      </c>
      <c r="AO136" s="9">
        <f t="shared" si="67"/>
        <v>0</v>
      </c>
      <c r="AP136" s="42">
        <f t="shared" si="68"/>
        <v>0</v>
      </c>
      <c r="AQ136" s="9">
        <f t="shared" si="69"/>
        <v>0</v>
      </c>
      <c r="AR136" s="9">
        <f t="shared" si="70"/>
        <v>0</v>
      </c>
      <c r="AS136" s="9">
        <f t="shared" si="71"/>
        <v>0</v>
      </c>
      <c r="AT136" s="9">
        <f t="shared" si="72"/>
        <v>0.99979297689604862</v>
      </c>
      <c r="AU136" s="42">
        <f t="shared" si="73"/>
        <v>0</v>
      </c>
      <c r="AV136" s="9">
        <f t="shared" si="74"/>
        <v>0</v>
      </c>
      <c r="AW136" s="9">
        <f t="shared" si="75"/>
        <v>0</v>
      </c>
      <c r="AX136" s="9">
        <f t="shared" si="76"/>
        <v>1.5044191736270017E-4</v>
      </c>
      <c r="AY136" s="9">
        <f t="shared" si="77"/>
        <v>0</v>
      </c>
      <c r="AZ136" s="9">
        <f t="shared" si="78"/>
        <v>5.6581186588725928E-5</v>
      </c>
      <c r="BA136" s="27">
        <f t="shared" si="79"/>
        <v>1</v>
      </c>
    </row>
    <row r="137" spans="1:53" ht="15.75" customHeight="1" x14ac:dyDescent="0.2">
      <c r="A137" s="5">
        <v>135</v>
      </c>
      <c r="B137" s="6" t="s">
        <v>375</v>
      </c>
      <c r="C137" s="6" t="s">
        <v>427</v>
      </c>
      <c r="D137" s="7">
        <v>1526060.4448693828</v>
      </c>
      <c r="E137" s="7">
        <v>192846.385416668</v>
      </c>
      <c r="F137" s="7">
        <v>503566.81048513745</v>
      </c>
      <c r="G137" s="7">
        <v>192846.385416668</v>
      </c>
      <c r="H137" s="7">
        <v>357491.23361301958</v>
      </c>
      <c r="I137" s="7">
        <v>192846.385416668</v>
      </c>
      <c r="J137" s="7">
        <v>470342.41195000289</v>
      </c>
      <c r="K137" s="7">
        <v>192846.385416668</v>
      </c>
      <c r="L137" s="7">
        <v>1715432.6578982486</v>
      </c>
      <c r="M137" s="7">
        <v>827860.39083501918</v>
      </c>
      <c r="N137" s="7">
        <v>192846.385416668</v>
      </c>
      <c r="O137" s="7">
        <v>470342.41714360245</v>
      </c>
      <c r="P137" s="7">
        <v>192846.385416668</v>
      </c>
      <c r="Q137" s="7">
        <v>274493.14733459096</v>
      </c>
      <c r="R137" s="7">
        <v>192846.385416668</v>
      </c>
      <c r="S137" s="7">
        <v>192846.385416668</v>
      </c>
      <c r="T137" s="7">
        <v>192846.385416668</v>
      </c>
      <c r="U137" s="7">
        <v>192846.385416668</v>
      </c>
      <c r="V137" s="7">
        <v>10863894.661619803</v>
      </c>
      <c r="W137" s="7">
        <v>192846.385416668</v>
      </c>
      <c r="X137" s="7">
        <v>192846.385416668</v>
      </c>
      <c r="Y137" s="7">
        <v>470342.42841787322</v>
      </c>
      <c r="Z137" s="7">
        <v>192846.385416668</v>
      </c>
      <c r="AA137" s="7">
        <v>192846.385416668</v>
      </c>
      <c r="AB137" s="39">
        <f t="shared" si="54"/>
        <v>20179676.00000003</v>
      </c>
      <c r="AC137" s="9">
        <f t="shared" si="55"/>
        <v>7.5623634634638365E-2</v>
      </c>
      <c r="AD137" s="9">
        <f t="shared" si="56"/>
        <v>9.5564658925479141E-3</v>
      </c>
      <c r="AE137" s="9">
        <f t="shared" si="57"/>
        <v>2.4954157365318291E-2</v>
      </c>
      <c r="AF137" s="9">
        <f t="shared" si="58"/>
        <v>9.5564658925479141E-3</v>
      </c>
      <c r="AG137" s="9">
        <f t="shared" si="59"/>
        <v>1.771540998046842E-2</v>
      </c>
      <c r="AH137" s="9">
        <f t="shared" si="60"/>
        <v>9.5564658925479141E-3</v>
      </c>
      <c r="AI137" s="9">
        <f t="shared" si="61"/>
        <v>2.3307728625078131E-2</v>
      </c>
      <c r="AJ137" s="9">
        <f t="shared" si="62"/>
        <v>9.5564658925479141E-3</v>
      </c>
      <c r="AK137" s="9">
        <f t="shared" si="63"/>
        <v>8.5007938576330266E-2</v>
      </c>
      <c r="AL137" s="42">
        <f t="shared" si="64"/>
        <v>4.1024463962405437E-2</v>
      </c>
      <c r="AM137" s="9">
        <f t="shared" si="65"/>
        <v>9.5564658925479141E-3</v>
      </c>
      <c r="AN137" s="9">
        <f t="shared" si="66"/>
        <v>2.330772888244597E-2</v>
      </c>
      <c r="AO137" s="9">
        <f t="shared" si="67"/>
        <v>9.5564658925479141E-3</v>
      </c>
      <c r="AP137" s="42">
        <f t="shared" si="68"/>
        <v>1.3602455625877767E-2</v>
      </c>
      <c r="AQ137" s="9">
        <f t="shared" si="69"/>
        <v>9.5564658925479141E-3</v>
      </c>
      <c r="AR137" s="9">
        <f t="shared" si="70"/>
        <v>9.5564658925479141E-3</v>
      </c>
      <c r="AS137" s="9">
        <f t="shared" si="71"/>
        <v>9.5564658925479141E-3</v>
      </c>
      <c r="AT137" s="9">
        <f t="shared" si="72"/>
        <v>9.5564658925479141E-3</v>
      </c>
      <c r="AU137" s="42">
        <f t="shared" si="73"/>
        <v>0.53835823041062636</v>
      </c>
      <c r="AV137" s="9">
        <f t="shared" si="74"/>
        <v>9.5564658925479141E-3</v>
      </c>
      <c r="AW137" s="9">
        <f t="shared" si="75"/>
        <v>9.5564658925479141E-3</v>
      </c>
      <c r="AX137" s="9">
        <f t="shared" si="76"/>
        <v>2.3307729441140311E-2</v>
      </c>
      <c r="AY137" s="9">
        <f t="shared" si="77"/>
        <v>9.5564658925479141E-3</v>
      </c>
      <c r="AZ137" s="9">
        <f t="shared" si="78"/>
        <v>9.5564658925479141E-3</v>
      </c>
      <c r="BA137" s="27">
        <f t="shared" si="79"/>
        <v>1</v>
      </c>
    </row>
    <row r="138" spans="1:53" ht="15.75" customHeight="1" x14ac:dyDescent="0.2">
      <c r="A138" s="5">
        <v>136</v>
      </c>
      <c r="B138" s="6" t="s">
        <v>386</v>
      </c>
      <c r="C138" s="6" t="s">
        <v>432</v>
      </c>
      <c r="D138" s="7">
        <v>0</v>
      </c>
      <c r="E138" s="7"/>
      <c r="F138" s="7"/>
      <c r="G138" s="7"/>
      <c r="H138" s="7"/>
      <c r="I138" s="7">
        <v>2838931.7499999991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>
        <v>16894867.850000001</v>
      </c>
      <c r="W138" s="7"/>
      <c r="X138" s="7">
        <v>271708.37</v>
      </c>
      <c r="Y138" s="7"/>
      <c r="Z138" s="7"/>
      <c r="AA138" s="7"/>
      <c r="AB138" s="39">
        <f t="shared" si="54"/>
        <v>20005507.970000003</v>
      </c>
      <c r="AC138" s="9">
        <f t="shared" si="55"/>
        <v>0</v>
      </c>
      <c r="AD138" s="9">
        <f t="shared" si="56"/>
        <v>0</v>
      </c>
      <c r="AE138" s="9">
        <f t="shared" si="57"/>
        <v>0</v>
      </c>
      <c r="AF138" s="9">
        <f t="shared" si="58"/>
        <v>0</v>
      </c>
      <c r="AG138" s="9">
        <f t="shared" si="59"/>
        <v>0</v>
      </c>
      <c r="AH138" s="9">
        <f t="shared" si="60"/>
        <v>0.14190750638560259</v>
      </c>
      <c r="AI138" s="9">
        <f t="shared" si="61"/>
        <v>0</v>
      </c>
      <c r="AJ138" s="9">
        <f t="shared" si="62"/>
        <v>0</v>
      </c>
      <c r="AK138" s="9">
        <f t="shared" si="63"/>
        <v>0</v>
      </c>
      <c r="AL138" s="42">
        <f t="shared" si="64"/>
        <v>0</v>
      </c>
      <c r="AM138" s="9">
        <f t="shared" si="65"/>
        <v>0</v>
      </c>
      <c r="AN138" s="9">
        <f t="shared" si="66"/>
        <v>0</v>
      </c>
      <c r="AO138" s="9">
        <f t="shared" si="67"/>
        <v>0</v>
      </c>
      <c r="AP138" s="42">
        <f t="shared" si="68"/>
        <v>0</v>
      </c>
      <c r="AQ138" s="9">
        <f t="shared" si="69"/>
        <v>0</v>
      </c>
      <c r="AR138" s="9">
        <f t="shared" si="70"/>
        <v>0</v>
      </c>
      <c r="AS138" s="9">
        <f t="shared" si="71"/>
        <v>0</v>
      </c>
      <c r="AT138" s="9">
        <f t="shared" si="72"/>
        <v>0</v>
      </c>
      <c r="AU138" s="42">
        <f t="shared" si="73"/>
        <v>0.84451081548818074</v>
      </c>
      <c r="AV138" s="9">
        <f t="shared" si="74"/>
        <v>0</v>
      </c>
      <c r="AW138" s="9">
        <f t="shared" si="75"/>
        <v>1.3581678126216554E-2</v>
      </c>
      <c r="AX138" s="9">
        <f t="shared" si="76"/>
        <v>0</v>
      </c>
      <c r="AY138" s="9">
        <f t="shared" si="77"/>
        <v>0</v>
      </c>
      <c r="AZ138" s="9">
        <f t="shared" si="78"/>
        <v>0</v>
      </c>
      <c r="BA138" s="27">
        <f t="shared" si="79"/>
        <v>1</v>
      </c>
    </row>
    <row r="139" spans="1:53" ht="15.75" customHeight="1" x14ac:dyDescent="0.2">
      <c r="A139" s="5">
        <v>137</v>
      </c>
      <c r="B139" s="6" t="s">
        <v>396</v>
      </c>
      <c r="C139" s="6" t="s">
        <v>432</v>
      </c>
      <c r="D139" s="7"/>
      <c r="E139" s="7"/>
      <c r="F139" s="7">
        <v>19769804.669999994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39">
        <f t="shared" si="54"/>
        <v>19769804.669999994</v>
      </c>
      <c r="AC139" s="9">
        <f t="shared" si="55"/>
        <v>0</v>
      </c>
      <c r="AD139" s="9">
        <f t="shared" si="56"/>
        <v>0</v>
      </c>
      <c r="AE139" s="9">
        <f t="shared" si="57"/>
        <v>1</v>
      </c>
      <c r="AF139" s="9">
        <f t="shared" si="58"/>
        <v>0</v>
      </c>
      <c r="AG139" s="9">
        <f t="shared" si="59"/>
        <v>0</v>
      </c>
      <c r="AH139" s="9">
        <f t="shared" si="60"/>
        <v>0</v>
      </c>
      <c r="AI139" s="9">
        <f t="shared" si="61"/>
        <v>0</v>
      </c>
      <c r="AJ139" s="9">
        <f t="shared" si="62"/>
        <v>0</v>
      </c>
      <c r="AK139" s="9">
        <f t="shared" si="63"/>
        <v>0</v>
      </c>
      <c r="AL139" s="42">
        <f t="shared" si="64"/>
        <v>0</v>
      </c>
      <c r="AM139" s="9">
        <f t="shared" si="65"/>
        <v>0</v>
      </c>
      <c r="AN139" s="9">
        <f t="shared" si="66"/>
        <v>0</v>
      </c>
      <c r="AO139" s="9">
        <f t="shared" si="67"/>
        <v>0</v>
      </c>
      <c r="AP139" s="42">
        <f t="shared" si="68"/>
        <v>0</v>
      </c>
      <c r="AQ139" s="9">
        <f t="shared" si="69"/>
        <v>0</v>
      </c>
      <c r="AR139" s="9">
        <f t="shared" si="70"/>
        <v>0</v>
      </c>
      <c r="AS139" s="9">
        <f t="shared" si="71"/>
        <v>0</v>
      </c>
      <c r="AT139" s="9">
        <f t="shared" si="72"/>
        <v>0</v>
      </c>
      <c r="AU139" s="42">
        <f t="shared" si="73"/>
        <v>0</v>
      </c>
      <c r="AV139" s="9">
        <f t="shared" si="74"/>
        <v>0</v>
      </c>
      <c r="AW139" s="9">
        <f t="shared" si="75"/>
        <v>0</v>
      </c>
      <c r="AX139" s="9">
        <f t="shared" si="76"/>
        <v>0</v>
      </c>
      <c r="AY139" s="9">
        <f t="shared" si="77"/>
        <v>0</v>
      </c>
      <c r="AZ139" s="9">
        <f t="shared" si="78"/>
        <v>0</v>
      </c>
      <c r="BA139" s="27">
        <f t="shared" si="79"/>
        <v>1</v>
      </c>
    </row>
    <row r="140" spans="1:53" ht="15.75" customHeight="1" x14ac:dyDescent="0.2">
      <c r="A140" s="5">
        <v>138</v>
      </c>
      <c r="B140" s="6" t="s">
        <v>207</v>
      </c>
      <c r="C140" s="6" t="s">
        <v>426</v>
      </c>
      <c r="D140" s="7">
        <v>1161178.3070381966</v>
      </c>
      <c r="E140" s="7">
        <v>295403.67637318873</v>
      </c>
      <c r="F140" s="7">
        <v>429773.29880352021</v>
      </c>
      <c r="G140" s="7">
        <v>434854.08179801842</v>
      </c>
      <c r="H140" s="7">
        <v>485749.32485260686</v>
      </c>
      <c r="I140" s="7">
        <v>345213.05187914474</v>
      </c>
      <c r="J140" s="7">
        <v>1081499.8977171015</v>
      </c>
      <c r="K140" s="7">
        <v>606687.90406272211</v>
      </c>
      <c r="L140" s="7">
        <v>160727.44063369752</v>
      </c>
      <c r="M140" s="7">
        <v>829643.45521602849</v>
      </c>
      <c r="N140" s="7">
        <v>534824.97889278224</v>
      </c>
      <c r="O140" s="7">
        <v>532124.94368078851</v>
      </c>
      <c r="P140" s="7">
        <v>396235.24879990576</v>
      </c>
      <c r="Q140" s="7">
        <v>683810.89193545305</v>
      </c>
      <c r="R140" s="7">
        <v>271438.12562402809</v>
      </c>
      <c r="S140" s="7">
        <v>234300.46352240173</v>
      </c>
      <c r="T140" s="7">
        <v>192022.34511406615</v>
      </c>
      <c r="U140" s="7">
        <v>233277.77395195025</v>
      </c>
      <c r="V140" s="7">
        <v>3304881.1459246697</v>
      </c>
      <c r="W140" s="7">
        <v>245892.87578309936</v>
      </c>
      <c r="X140" s="7">
        <v>254238.24328282356</v>
      </c>
      <c r="Y140" s="7">
        <v>206190.87103406858</v>
      </c>
      <c r="Z140" s="7">
        <v>313899.31774297461</v>
      </c>
      <c r="AA140" s="7">
        <v>6341821.9363367651</v>
      </c>
      <c r="AB140" s="39">
        <f t="shared" si="54"/>
        <v>19575689.600000001</v>
      </c>
      <c r="AC140" s="9">
        <f t="shared" si="55"/>
        <v>5.9317364075807399E-2</v>
      </c>
      <c r="AD140" s="9">
        <f t="shared" si="56"/>
        <v>1.5090333081966559E-2</v>
      </c>
      <c r="AE140" s="9">
        <f t="shared" si="57"/>
        <v>2.1954439796773247E-2</v>
      </c>
      <c r="AF140" s="9">
        <f t="shared" si="58"/>
        <v>2.2213985340164895E-2</v>
      </c>
      <c r="AG140" s="9">
        <f t="shared" si="59"/>
        <v>2.4813906165155317E-2</v>
      </c>
      <c r="AH140" s="9">
        <f t="shared" si="60"/>
        <v>1.7634783700245467E-2</v>
      </c>
      <c r="AI140" s="9">
        <f t="shared" si="61"/>
        <v>5.5247090642319002E-2</v>
      </c>
      <c r="AJ140" s="9">
        <f t="shared" si="62"/>
        <v>3.0991904574473948E-2</v>
      </c>
      <c r="AK140" s="9">
        <f t="shared" si="63"/>
        <v>8.2105634037892335E-3</v>
      </c>
      <c r="AL140" s="42">
        <f t="shared" si="64"/>
        <v>4.2381314383735859E-2</v>
      </c>
      <c r="AM140" s="9">
        <f t="shared" si="65"/>
        <v>2.7320875525773673E-2</v>
      </c>
      <c r="AN140" s="9">
        <f t="shared" si="66"/>
        <v>2.7182947551476728E-2</v>
      </c>
      <c r="AO140" s="9">
        <f t="shared" si="67"/>
        <v>2.0241189807173165E-2</v>
      </c>
      <c r="AP140" s="42">
        <f t="shared" si="68"/>
        <v>3.4931637449719929E-2</v>
      </c>
      <c r="AQ140" s="9">
        <f t="shared" si="69"/>
        <v>1.3866082430323582E-2</v>
      </c>
      <c r="AR140" s="9">
        <f t="shared" si="70"/>
        <v>1.1968950688838145E-2</v>
      </c>
      <c r="AS140" s="9">
        <f t="shared" si="71"/>
        <v>9.8092250662815041E-3</v>
      </c>
      <c r="AT140" s="9">
        <f t="shared" si="72"/>
        <v>1.1916707851352027E-2</v>
      </c>
      <c r="AU140" s="42">
        <f t="shared" si="73"/>
        <v>0.16882578409522131</v>
      </c>
      <c r="AV140" s="9">
        <f t="shared" si="74"/>
        <v>1.2561134795634445E-2</v>
      </c>
      <c r="AW140" s="9">
        <f t="shared" si="75"/>
        <v>1.2987447618847795E-2</v>
      </c>
      <c r="AX140" s="9">
        <f t="shared" si="76"/>
        <v>1.0533006767438147E-2</v>
      </c>
      <c r="AY140" s="9">
        <f t="shared" si="77"/>
        <v>1.6035160147971215E-2</v>
      </c>
      <c r="AZ140" s="9">
        <f t="shared" si="78"/>
        <v>0.32396416503951742</v>
      </c>
      <c r="BA140" s="27">
        <f t="shared" si="79"/>
        <v>1</v>
      </c>
    </row>
    <row r="141" spans="1:53" ht="15.75" customHeight="1" x14ac:dyDescent="0.2">
      <c r="A141" s="5">
        <v>139</v>
      </c>
      <c r="B141" s="6" t="s">
        <v>319</v>
      </c>
      <c r="C141" s="6" t="s">
        <v>422</v>
      </c>
      <c r="D141" s="7">
        <v>363581.77016481932</v>
      </c>
      <c r="E141" s="7">
        <v>132132.56456585473</v>
      </c>
      <c r="F141" s="7">
        <v>127730.91620394762</v>
      </c>
      <c r="G141" s="7">
        <v>91906.701375581208</v>
      </c>
      <c r="H141" s="7">
        <v>261711.59380823403</v>
      </c>
      <c r="I141" s="7">
        <v>300027.53002123523</v>
      </c>
      <c r="J141" s="7">
        <v>248853.17926889414</v>
      </c>
      <c r="K141" s="7">
        <v>287249.06664143247</v>
      </c>
      <c r="L141" s="7">
        <v>19614.219669798909</v>
      </c>
      <c r="M141" s="7">
        <v>1784917.5860886453</v>
      </c>
      <c r="N141" s="7">
        <v>252445.96887791302</v>
      </c>
      <c r="O141" s="7">
        <v>575713.35457828047</v>
      </c>
      <c r="P141" s="7">
        <v>301752.45812737284</v>
      </c>
      <c r="Q141" s="7">
        <v>453816.2242243698</v>
      </c>
      <c r="R141" s="7">
        <v>251456.28557207162</v>
      </c>
      <c r="S141" s="7">
        <v>63612.720535327899</v>
      </c>
      <c r="T141" s="7">
        <v>413937.63194139447</v>
      </c>
      <c r="U141" s="7">
        <v>70829.140968532403</v>
      </c>
      <c r="V141" s="7">
        <v>12205494.333291212</v>
      </c>
      <c r="W141" s="7">
        <v>130824.3663657826</v>
      </c>
      <c r="X141" s="7">
        <v>237865.56323718914</v>
      </c>
      <c r="Y141" s="7">
        <v>100409.33292574633</v>
      </c>
      <c r="Z141" s="7">
        <v>293369.51222796523</v>
      </c>
      <c r="AA141" s="7">
        <v>60140.799318399877</v>
      </c>
      <c r="AB141" s="39">
        <f t="shared" si="54"/>
        <v>19029392.820000004</v>
      </c>
      <c r="AC141" s="9">
        <f t="shared" si="55"/>
        <v>1.9106325335966196E-2</v>
      </c>
      <c r="AD141" s="9">
        <f t="shared" si="56"/>
        <v>6.943603814147061E-3</v>
      </c>
      <c r="AE141" s="9">
        <f t="shared" si="57"/>
        <v>6.7122959419757041E-3</v>
      </c>
      <c r="AF141" s="9">
        <f t="shared" si="58"/>
        <v>4.8297232730929139E-3</v>
      </c>
      <c r="AG141" s="9">
        <f t="shared" si="59"/>
        <v>1.3753018621444063E-2</v>
      </c>
      <c r="AH141" s="9">
        <f t="shared" si="60"/>
        <v>1.5766531957126059E-2</v>
      </c>
      <c r="AI141" s="9">
        <f t="shared" si="61"/>
        <v>1.3077305283610939E-2</v>
      </c>
      <c r="AJ141" s="9">
        <f t="shared" si="62"/>
        <v>1.5095020075445182E-2</v>
      </c>
      <c r="AK141" s="9">
        <f t="shared" si="63"/>
        <v>1.0307328171387713E-3</v>
      </c>
      <c r="AL141" s="42">
        <f t="shared" si="64"/>
        <v>9.3797926343329591E-2</v>
      </c>
      <c r="AM141" s="9">
        <f t="shared" si="65"/>
        <v>1.3266107398476258E-2</v>
      </c>
      <c r="AN141" s="9">
        <f t="shared" si="66"/>
        <v>3.0253900375276418E-2</v>
      </c>
      <c r="AO141" s="9">
        <f t="shared" si="67"/>
        <v>1.5857177419251613E-2</v>
      </c>
      <c r="AP141" s="42">
        <f t="shared" si="68"/>
        <v>2.3848171537423215E-2</v>
      </c>
      <c r="AQ141" s="9">
        <f t="shared" si="69"/>
        <v>1.3214099259530213E-2</v>
      </c>
      <c r="AR141" s="9">
        <f t="shared" si="70"/>
        <v>3.3428665400438082E-3</v>
      </c>
      <c r="AS141" s="9">
        <f t="shared" si="71"/>
        <v>2.1752540181226569E-2</v>
      </c>
      <c r="AT141" s="9">
        <f t="shared" si="72"/>
        <v>3.7220914843951593E-3</v>
      </c>
      <c r="AU141" s="42">
        <f t="shared" si="73"/>
        <v>0.64140219547431732</v>
      </c>
      <c r="AV141" s="9">
        <f t="shared" si="74"/>
        <v>6.8748576270013942E-3</v>
      </c>
      <c r="AW141" s="9">
        <f t="shared" si="75"/>
        <v>1.2499902938951948E-2</v>
      </c>
      <c r="AX141" s="9">
        <f t="shared" si="76"/>
        <v>5.2765389771246684E-3</v>
      </c>
      <c r="AY141" s="9">
        <f t="shared" si="77"/>
        <v>1.5416651230176517E-2</v>
      </c>
      <c r="AZ141" s="9">
        <f t="shared" si="78"/>
        <v>3.1604160935282993E-3</v>
      </c>
      <c r="BA141" s="27">
        <f t="shared" si="79"/>
        <v>1</v>
      </c>
    </row>
    <row r="142" spans="1:53" ht="15.75" customHeight="1" x14ac:dyDescent="0.2">
      <c r="A142" s="5">
        <v>140</v>
      </c>
      <c r="B142" s="6" t="s">
        <v>310</v>
      </c>
      <c r="C142" s="6" t="s">
        <v>426</v>
      </c>
      <c r="D142" s="7">
        <v>2438.5100000000002</v>
      </c>
      <c r="E142" s="7">
        <v>170169.57</v>
      </c>
      <c r="F142" s="7">
        <v>109179.84</v>
      </c>
      <c r="G142" s="7"/>
      <c r="H142" s="7">
        <v>13646.460000000001</v>
      </c>
      <c r="I142" s="7">
        <v>2913331.6100000003</v>
      </c>
      <c r="J142" s="7">
        <v>115623.95</v>
      </c>
      <c r="K142" s="7">
        <v>2914802.88</v>
      </c>
      <c r="L142" s="7">
        <v>883.16</v>
      </c>
      <c r="M142" s="7">
        <v>5672365.7600000007</v>
      </c>
      <c r="N142" s="7">
        <v>39536.379999999997</v>
      </c>
      <c r="O142" s="7">
        <v>3290187.0400000005</v>
      </c>
      <c r="P142" s="7">
        <v>15601.260000000002</v>
      </c>
      <c r="Q142" s="7">
        <v>3153849.27</v>
      </c>
      <c r="R142" s="7">
        <v>6837.01</v>
      </c>
      <c r="S142" s="7"/>
      <c r="T142" s="7">
        <v>18053.11</v>
      </c>
      <c r="U142" s="7">
        <v>5838.27</v>
      </c>
      <c r="V142" s="7">
        <v>31748.749999999996</v>
      </c>
      <c r="W142" s="7">
        <v>8169.98</v>
      </c>
      <c r="X142" s="7">
        <v>528.83000000000004</v>
      </c>
      <c r="Y142" s="7">
        <v>4832.38</v>
      </c>
      <c r="Z142" s="7">
        <v>22215.35</v>
      </c>
      <c r="AA142" s="7"/>
      <c r="AB142" s="39">
        <f t="shared" si="54"/>
        <v>18509839.370000005</v>
      </c>
      <c r="AC142" s="9">
        <f t="shared" si="55"/>
        <v>1.3174128371703961E-4</v>
      </c>
      <c r="AD142" s="9">
        <f t="shared" si="56"/>
        <v>9.1934655184422575E-3</v>
      </c>
      <c r="AE142" s="9">
        <f t="shared" si="57"/>
        <v>5.8984758223755438E-3</v>
      </c>
      <c r="AF142" s="9">
        <f t="shared" si="58"/>
        <v>0</v>
      </c>
      <c r="AG142" s="9">
        <f t="shared" si="59"/>
        <v>7.3725437197027371E-4</v>
      </c>
      <c r="AH142" s="9">
        <f t="shared" si="60"/>
        <v>0.15739367326557191</v>
      </c>
      <c r="AI142" s="9">
        <f t="shared" si="61"/>
        <v>6.2466209289421815E-3</v>
      </c>
      <c r="AJ142" s="9">
        <f t="shared" si="62"/>
        <v>0.15747315909851675</v>
      </c>
      <c r="AK142" s="9">
        <f t="shared" si="63"/>
        <v>4.7713001844380662E-5</v>
      </c>
      <c r="AL142" s="42">
        <f t="shared" si="64"/>
        <v>0.30645137683871748</v>
      </c>
      <c r="AM142" s="9">
        <f t="shared" si="65"/>
        <v>2.1359655915803868E-3</v>
      </c>
      <c r="AN142" s="9">
        <f t="shared" si="66"/>
        <v>0.17775340856456065</v>
      </c>
      <c r="AO142" s="9">
        <f t="shared" si="67"/>
        <v>8.4286306802239946E-4</v>
      </c>
      <c r="AP142" s="42">
        <f t="shared" si="68"/>
        <v>0.17038771687622695</v>
      </c>
      <c r="AQ142" s="9">
        <f t="shared" si="69"/>
        <v>3.6937165489837518E-4</v>
      </c>
      <c r="AR142" s="9">
        <f t="shared" si="70"/>
        <v>0</v>
      </c>
      <c r="AS142" s="9">
        <f t="shared" si="71"/>
        <v>9.753250495117612E-4</v>
      </c>
      <c r="AT142" s="9">
        <f t="shared" si="72"/>
        <v>3.1541440653787799E-4</v>
      </c>
      <c r="AU142" s="42">
        <f t="shared" si="73"/>
        <v>1.7152363867326196E-3</v>
      </c>
      <c r="AV142" s="9">
        <f t="shared" si="74"/>
        <v>4.4138578605071912E-4</v>
      </c>
      <c r="AW142" s="9">
        <f t="shared" si="75"/>
        <v>2.8570210115226944E-5</v>
      </c>
      <c r="AX142" s="9">
        <f t="shared" si="76"/>
        <v>2.6107087713749292E-4</v>
      </c>
      <c r="AY142" s="9">
        <f t="shared" si="77"/>
        <v>1.200191398527517E-3</v>
      </c>
      <c r="AZ142" s="9">
        <f t="shared" si="78"/>
        <v>0</v>
      </c>
      <c r="BA142" s="27">
        <f t="shared" si="79"/>
        <v>1</v>
      </c>
    </row>
    <row r="143" spans="1:53" ht="15.75" customHeight="1" x14ac:dyDescent="0.2">
      <c r="A143" s="5">
        <v>141</v>
      </c>
      <c r="B143" s="6" t="s">
        <v>265</v>
      </c>
      <c r="C143" s="6" t="s">
        <v>422</v>
      </c>
      <c r="D143" s="7"/>
      <c r="E143" s="7"/>
      <c r="F143" s="7"/>
      <c r="G143" s="7"/>
      <c r="H143" s="7"/>
      <c r="I143" s="7"/>
      <c r="J143" s="7"/>
      <c r="K143" s="7">
        <v>0</v>
      </c>
      <c r="L143" s="7"/>
      <c r="M143" s="7">
        <v>197189.67</v>
      </c>
      <c r="N143" s="7"/>
      <c r="O143" s="7"/>
      <c r="P143" s="7">
        <v>746.68000000000006</v>
      </c>
      <c r="Q143" s="7">
        <v>8357320.8799999999</v>
      </c>
      <c r="R143" s="7"/>
      <c r="S143" s="7"/>
      <c r="T143" s="7">
        <v>52353.65</v>
      </c>
      <c r="U143" s="7"/>
      <c r="V143" s="7">
        <v>9663262.1099999994</v>
      </c>
      <c r="W143" s="7"/>
      <c r="X143" s="7">
        <v>0</v>
      </c>
      <c r="Y143" s="7">
        <v>363.54</v>
      </c>
      <c r="Z143" s="7"/>
      <c r="AA143" s="7"/>
      <c r="AB143" s="39">
        <f t="shared" si="54"/>
        <v>18271236.530000001</v>
      </c>
      <c r="AC143" s="9">
        <f t="shared" si="55"/>
        <v>0</v>
      </c>
      <c r="AD143" s="9">
        <f t="shared" si="56"/>
        <v>0</v>
      </c>
      <c r="AE143" s="9">
        <f t="shared" si="57"/>
        <v>0</v>
      </c>
      <c r="AF143" s="9">
        <f t="shared" si="58"/>
        <v>0</v>
      </c>
      <c r="AG143" s="9">
        <f t="shared" si="59"/>
        <v>0</v>
      </c>
      <c r="AH143" s="9">
        <f t="shared" si="60"/>
        <v>0</v>
      </c>
      <c r="AI143" s="9">
        <f t="shared" si="61"/>
        <v>0</v>
      </c>
      <c r="AJ143" s="9">
        <f t="shared" si="62"/>
        <v>0</v>
      </c>
      <c r="AK143" s="9">
        <f t="shared" si="63"/>
        <v>0</v>
      </c>
      <c r="AL143" s="42">
        <f t="shared" si="64"/>
        <v>1.0792354949607782E-2</v>
      </c>
      <c r="AM143" s="9">
        <f t="shared" si="65"/>
        <v>0</v>
      </c>
      <c r="AN143" s="9">
        <f t="shared" si="66"/>
        <v>0</v>
      </c>
      <c r="AO143" s="9">
        <f t="shared" si="67"/>
        <v>4.0866418579498297E-5</v>
      </c>
      <c r="AP143" s="42">
        <f t="shared" si="68"/>
        <v>0.45740313559391044</v>
      </c>
      <c r="AQ143" s="9">
        <f t="shared" si="69"/>
        <v>0</v>
      </c>
      <c r="AR143" s="9">
        <f t="shared" si="70"/>
        <v>0</v>
      </c>
      <c r="AS143" s="9">
        <f t="shared" si="71"/>
        <v>2.8653588887670098E-3</v>
      </c>
      <c r="AT143" s="9">
        <f t="shared" si="72"/>
        <v>0</v>
      </c>
      <c r="AU143" s="42">
        <f t="shared" si="73"/>
        <v>0.52887838730201142</v>
      </c>
      <c r="AV143" s="9">
        <f t="shared" si="74"/>
        <v>0</v>
      </c>
      <c r="AW143" s="9">
        <f t="shared" si="75"/>
        <v>0</v>
      </c>
      <c r="AX143" s="9">
        <f t="shared" si="76"/>
        <v>1.9896847123789055E-5</v>
      </c>
      <c r="AY143" s="9">
        <f t="shared" si="77"/>
        <v>0</v>
      </c>
      <c r="AZ143" s="9">
        <f t="shared" si="78"/>
        <v>0</v>
      </c>
      <c r="BA143" s="27">
        <f t="shared" si="79"/>
        <v>1</v>
      </c>
    </row>
    <row r="144" spans="1:53" ht="15.75" customHeight="1" x14ac:dyDescent="0.2">
      <c r="A144" s="5">
        <v>142</v>
      </c>
      <c r="B144" s="6" t="s">
        <v>144</v>
      </c>
      <c r="C144" s="6" t="s">
        <v>422</v>
      </c>
      <c r="D144" s="7">
        <v>9107027.0673557054</v>
      </c>
      <c r="E144" s="7">
        <v>79666.090920278919</v>
      </c>
      <c r="F144" s="7">
        <v>98448.309629175579</v>
      </c>
      <c r="G144" s="7">
        <v>90111.307332982396</v>
      </c>
      <c r="H144" s="7">
        <v>203719.13313998684</v>
      </c>
      <c r="I144" s="7">
        <v>176715.24721660087</v>
      </c>
      <c r="J144" s="7">
        <v>319546.7533212803</v>
      </c>
      <c r="K144" s="7">
        <v>219921.27959870445</v>
      </c>
      <c r="L144" s="7">
        <v>15369.547502604362</v>
      </c>
      <c r="M144" s="7">
        <v>1553594.0871438002</v>
      </c>
      <c r="N144" s="7">
        <v>176981.32845624024</v>
      </c>
      <c r="O144" s="7">
        <v>188641.09333091899</v>
      </c>
      <c r="P144" s="7">
        <v>337511.72067531827</v>
      </c>
      <c r="Q144" s="7">
        <v>697047.89939277573</v>
      </c>
      <c r="R144" s="7">
        <v>54740.112066416594</v>
      </c>
      <c r="S144" s="7">
        <v>42510.278986360136</v>
      </c>
      <c r="T144" s="7">
        <v>56556.839465642202</v>
      </c>
      <c r="U144" s="7">
        <v>35355.838148767376</v>
      </c>
      <c r="V144" s="7">
        <v>2956209.1655569235</v>
      </c>
      <c r="W144" s="7">
        <v>141988.42294915207</v>
      </c>
      <c r="X144" s="7">
        <v>295591.12887025205</v>
      </c>
      <c r="Y144" s="7">
        <v>76412.659493560655</v>
      </c>
      <c r="Z144" s="7">
        <v>252693.13768535308</v>
      </c>
      <c r="AA144" s="7">
        <v>38313.851761200684</v>
      </c>
      <c r="AB144" s="39">
        <f t="shared" si="54"/>
        <v>17214672.300000004</v>
      </c>
      <c r="AC144" s="9">
        <f t="shared" si="55"/>
        <v>0.52902703627740288</v>
      </c>
      <c r="AD144" s="9">
        <f t="shared" si="56"/>
        <v>4.6278017688596313E-3</v>
      </c>
      <c r="AE144" s="9">
        <f t="shared" si="57"/>
        <v>5.7188605111684618E-3</v>
      </c>
      <c r="AF144" s="9">
        <f t="shared" si="58"/>
        <v>5.2345641998066015E-3</v>
      </c>
      <c r="AG144" s="9">
        <f t="shared" si="59"/>
        <v>1.1834040729313608E-2</v>
      </c>
      <c r="AH144" s="9">
        <f t="shared" si="60"/>
        <v>1.0265385488435979E-2</v>
      </c>
      <c r="AI144" s="9">
        <f t="shared" si="61"/>
        <v>1.8562465073545444E-2</v>
      </c>
      <c r="AJ144" s="9">
        <f t="shared" si="62"/>
        <v>1.2775223121656774E-2</v>
      </c>
      <c r="AK144" s="9">
        <f t="shared" si="63"/>
        <v>8.9281673416486459E-4</v>
      </c>
      <c r="AL144" s="42">
        <f t="shared" si="64"/>
        <v>9.0248252192625236E-2</v>
      </c>
      <c r="AM144" s="9">
        <f t="shared" si="65"/>
        <v>1.0280842142794679E-2</v>
      </c>
      <c r="AN144" s="9">
        <f t="shared" si="66"/>
        <v>1.0958157671750681E-2</v>
      </c>
      <c r="AO144" s="9">
        <f t="shared" si="67"/>
        <v>1.9606049699552989E-2</v>
      </c>
      <c r="AP144" s="42">
        <f t="shared" si="68"/>
        <v>4.0491499765161115E-2</v>
      </c>
      <c r="AQ144" s="9">
        <f t="shared" si="69"/>
        <v>3.1798521117603023E-3</v>
      </c>
      <c r="AR144" s="9">
        <f t="shared" si="70"/>
        <v>2.4694213311490178E-3</v>
      </c>
      <c r="AS144" s="9">
        <f t="shared" si="71"/>
        <v>3.2853857732535628E-3</v>
      </c>
      <c r="AT144" s="9">
        <f t="shared" si="72"/>
        <v>2.0538199933534235E-3</v>
      </c>
      <c r="AU144" s="42">
        <f t="shared" si="73"/>
        <v>0.17172613652116531</v>
      </c>
      <c r="AV144" s="9">
        <f t="shared" si="74"/>
        <v>8.2481048999783774E-3</v>
      </c>
      <c r="AW144" s="9">
        <f t="shared" si="75"/>
        <v>1.7170883286012479E-2</v>
      </c>
      <c r="AX144" s="9">
        <f t="shared" si="76"/>
        <v>4.4388099966074079E-3</v>
      </c>
      <c r="AY144" s="9">
        <f t="shared" si="77"/>
        <v>1.4678939760320213E-2</v>
      </c>
      <c r="AZ144" s="9">
        <f t="shared" si="78"/>
        <v>2.2256509501607344E-3</v>
      </c>
      <c r="BA144" s="27">
        <f t="shared" si="79"/>
        <v>1</v>
      </c>
    </row>
    <row r="145" spans="1:53" ht="24.95" customHeight="1" x14ac:dyDescent="0.2">
      <c r="A145" s="5">
        <v>143</v>
      </c>
      <c r="B145" s="6" t="s">
        <v>327</v>
      </c>
      <c r="C145" s="6" t="s">
        <v>422</v>
      </c>
      <c r="D145" s="7">
        <v>311109.43514738744</v>
      </c>
      <c r="E145" s="7">
        <v>1886.2715038573531</v>
      </c>
      <c r="F145" s="7">
        <v>2312.9810886118685</v>
      </c>
      <c r="G145" s="7">
        <v>8225.5863071140702</v>
      </c>
      <c r="H145" s="7">
        <v>4710.3221283831008</v>
      </c>
      <c r="I145" s="7">
        <v>274175.51473707019</v>
      </c>
      <c r="J145" s="7">
        <v>6169.6785997109901</v>
      </c>
      <c r="K145" s="7">
        <v>12021.609982042251</v>
      </c>
      <c r="L145" s="7">
        <v>258.0615705138523</v>
      </c>
      <c r="M145" s="7">
        <v>766259.53291870409</v>
      </c>
      <c r="N145" s="7">
        <v>267037.6503935834</v>
      </c>
      <c r="O145" s="7">
        <v>274094.31764731137</v>
      </c>
      <c r="P145" s="7">
        <v>7992.4207297574021</v>
      </c>
      <c r="Q145" s="7">
        <v>743520.5229606427</v>
      </c>
      <c r="R145" s="7">
        <v>8055.2435165186725</v>
      </c>
      <c r="S145" s="7">
        <v>264012.20617596677</v>
      </c>
      <c r="T145" s="7">
        <v>209646.7563497927</v>
      </c>
      <c r="U145" s="7">
        <v>7397.7945662781267</v>
      </c>
      <c r="V145" s="7">
        <v>13717109.790439907</v>
      </c>
      <c r="W145" s="7">
        <v>3170.7451243406881</v>
      </c>
      <c r="X145" s="7">
        <v>2661.4610451787653</v>
      </c>
      <c r="Y145" s="7">
        <v>8348.3104049753892</v>
      </c>
      <c r="Z145" s="7">
        <v>267011.33121309499</v>
      </c>
      <c r="AA145" s="7">
        <v>7474.2454492563511</v>
      </c>
      <c r="AB145" s="39">
        <f t="shared" si="54"/>
        <v>17174661.789999999</v>
      </c>
      <c r="AC145" s="9">
        <f t="shared" si="55"/>
        <v>1.8114443180973258E-2</v>
      </c>
      <c r="AD145" s="9">
        <f t="shared" si="56"/>
        <v>1.0982874230196723E-4</v>
      </c>
      <c r="AE145" s="9">
        <f t="shared" si="57"/>
        <v>1.3467403998363502E-4</v>
      </c>
      <c r="AF145" s="9">
        <f t="shared" si="58"/>
        <v>4.789373093741761E-4</v>
      </c>
      <c r="AG145" s="9">
        <f t="shared" si="59"/>
        <v>2.7425996424137452E-4</v>
      </c>
      <c r="AH145" s="9">
        <f t="shared" si="60"/>
        <v>1.5963954230336561E-2</v>
      </c>
      <c r="AI145" s="9">
        <f t="shared" si="61"/>
        <v>3.5923144660137091E-4</v>
      </c>
      <c r="AJ145" s="9">
        <f t="shared" si="62"/>
        <v>6.9996196309623235E-4</v>
      </c>
      <c r="AK145" s="9">
        <f t="shared" si="63"/>
        <v>1.502571483906073E-5</v>
      </c>
      <c r="AL145" s="42">
        <f t="shared" si="64"/>
        <v>4.4615698538230379E-2</v>
      </c>
      <c r="AM145" s="9">
        <f t="shared" si="65"/>
        <v>1.5548349869053428E-2</v>
      </c>
      <c r="AN145" s="9">
        <f t="shared" si="66"/>
        <v>1.5959226504646727E-2</v>
      </c>
      <c r="AO145" s="9">
        <f t="shared" si="67"/>
        <v>4.6536117144449474E-4</v>
      </c>
      <c r="AP145" s="42">
        <f t="shared" si="68"/>
        <v>4.3291712643422173E-2</v>
      </c>
      <c r="AQ145" s="9">
        <f t="shared" si="69"/>
        <v>4.6901904765361162E-4</v>
      </c>
      <c r="AR145" s="9">
        <f t="shared" si="70"/>
        <v>1.5372192442804826E-2</v>
      </c>
      <c r="AS145" s="9">
        <f t="shared" si="71"/>
        <v>1.220674729512637E-2</v>
      </c>
      <c r="AT145" s="9">
        <f t="shared" si="72"/>
        <v>4.3073887897958585E-4</v>
      </c>
      <c r="AU145" s="42">
        <f t="shared" si="73"/>
        <v>0.79868296436712005</v>
      </c>
      <c r="AV145" s="9">
        <f t="shared" si="74"/>
        <v>1.8461761652778888E-4</v>
      </c>
      <c r="AW145" s="9">
        <f t="shared" si="75"/>
        <v>1.5496439334417689E-4</v>
      </c>
      <c r="AX145" s="9">
        <f t="shared" si="76"/>
        <v>4.8608295796754609E-4</v>
      </c>
      <c r="AY145" s="9">
        <f t="shared" si="77"/>
        <v>1.5546817426621069E-2</v>
      </c>
      <c r="AZ145" s="9">
        <f t="shared" si="78"/>
        <v>4.3519025531019504E-4</v>
      </c>
      <c r="BA145" s="27">
        <f t="shared" si="79"/>
        <v>1</v>
      </c>
    </row>
    <row r="146" spans="1:53" ht="24.95" customHeight="1" x14ac:dyDescent="0.2">
      <c r="A146" s="5">
        <v>144</v>
      </c>
      <c r="B146" s="6" t="s">
        <v>233</v>
      </c>
      <c r="C146" s="6" t="s">
        <v>425</v>
      </c>
      <c r="D146" s="7">
        <v>1281534.4648444557</v>
      </c>
      <c r="E146" s="7">
        <v>508436.90218963358</v>
      </c>
      <c r="F146" s="7">
        <v>172848.86406299108</v>
      </c>
      <c r="G146" s="7">
        <v>172848.86406299108</v>
      </c>
      <c r="H146" s="7">
        <v>599933.2550207997</v>
      </c>
      <c r="I146" s="7">
        <v>538396.03135857405</v>
      </c>
      <c r="J146" s="7">
        <v>639762.92374228302</v>
      </c>
      <c r="K146" s="7">
        <v>498519.34550513094</v>
      </c>
      <c r="L146" s="7"/>
      <c r="M146" s="7">
        <v>2422972.4084034315</v>
      </c>
      <c r="N146" s="7">
        <v>574846.08752179868</v>
      </c>
      <c r="O146" s="7">
        <v>178328.93016374487</v>
      </c>
      <c r="P146" s="7"/>
      <c r="Q146" s="7">
        <v>1015874.5349733892</v>
      </c>
      <c r="R146" s="7">
        <v>87194.737391143921</v>
      </c>
      <c r="S146" s="7">
        <v>53658.300199160687</v>
      </c>
      <c r="T146" s="7">
        <v>26829.150099580336</v>
      </c>
      <c r="U146" s="7">
        <v>20121.862142193109</v>
      </c>
      <c r="V146" s="7">
        <v>7429222.6314693792</v>
      </c>
      <c r="W146" s="7">
        <v>26829.148369611761</v>
      </c>
      <c r="X146" s="7">
        <v>172848.86406299108</v>
      </c>
      <c r="Y146" s="7">
        <v>251523.28066984311</v>
      </c>
      <c r="Z146" s="7">
        <v>380276.79936290695</v>
      </c>
      <c r="AA146" s="7">
        <v>67072.874383966569</v>
      </c>
      <c r="AB146" s="39">
        <f t="shared" si="54"/>
        <v>17119880.259999998</v>
      </c>
      <c r="AC146" s="9">
        <f t="shared" si="55"/>
        <v>7.4856508654369283E-2</v>
      </c>
      <c r="AD146" s="9">
        <f t="shared" si="56"/>
        <v>2.9698624900874958E-2</v>
      </c>
      <c r="AE146" s="9">
        <f t="shared" si="57"/>
        <v>1.0096382768917282E-2</v>
      </c>
      <c r="AF146" s="9">
        <f t="shared" si="58"/>
        <v>1.0096382768917282E-2</v>
      </c>
      <c r="AG146" s="9">
        <f t="shared" si="59"/>
        <v>3.5043075413472534E-2</v>
      </c>
      <c r="AH146" s="9">
        <f t="shared" si="60"/>
        <v>3.1448586274082625E-2</v>
      </c>
      <c r="AI146" s="9">
        <f t="shared" si="61"/>
        <v>3.7369591026700504E-2</v>
      </c>
      <c r="AJ146" s="9">
        <f t="shared" si="62"/>
        <v>2.9119324313844879E-2</v>
      </c>
      <c r="AK146" s="9">
        <f t="shared" si="63"/>
        <v>0</v>
      </c>
      <c r="AL146" s="42">
        <f t="shared" si="64"/>
        <v>0.14152975205466956</v>
      </c>
      <c r="AM146" s="9">
        <f t="shared" si="65"/>
        <v>3.3577693231003868E-2</v>
      </c>
      <c r="AN146" s="9">
        <f t="shared" si="66"/>
        <v>1.0416482326713708E-2</v>
      </c>
      <c r="AO146" s="9">
        <f t="shared" si="67"/>
        <v>0</v>
      </c>
      <c r="AP146" s="42">
        <f t="shared" si="68"/>
        <v>5.9338880853445256E-2</v>
      </c>
      <c r="AQ146" s="9">
        <f t="shared" si="69"/>
        <v>5.0931861711014052E-3</v>
      </c>
      <c r="AR146" s="9">
        <f t="shared" si="70"/>
        <v>3.134268428531678E-3</v>
      </c>
      <c r="AS146" s="9">
        <f t="shared" si="71"/>
        <v>1.5671342142658386E-3</v>
      </c>
      <c r="AT146" s="9">
        <f t="shared" si="72"/>
        <v>1.1753506354368107E-3</v>
      </c>
      <c r="AU146" s="42">
        <f t="shared" si="73"/>
        <v>0.43395295519837823</v>
      </c>
      <c r="AV146" s="9">
        <f t="shared" si="74"/>
        <v>1.5671341132155654E-3</v>
      </c>
      <c r="AW146" s="9">
        <f t="shared" si="75"/>
        <v>1.0096382768917282E-2</v>
      </c>
      <c r="AX146" s="9">
        <f t="shared" si="76"/>
        <v>1.4691883170323244E-2</v>
      </c>
      <c r="AY146" s="9">
        <f t="shared" si="77"/>
        <v>2.2212585227678865E-2</v>
      </c>
      <c r="AZ146" s="9">
        <f t="shared" si="78"/>
        <v>3.9178354851394604E-3</v>
      </c>
      <c r="BA146" s="27">
        <f t="shared" si="79"/>
        <v>1</v>
      </c>
    </row>
    <row r="147" spans="1:53" ht="24.95" customHeight="1" x14ac:dyDescent="0.2">
      <c r="A147" s="5">
        <v>145</v>
      </c>
      <c r="B147" s="6" t="s">
        <v>356</v>
      </c>
      <c r="C147" s="6" t="s">
        <v>432</v>
      </c>
      <c r="D147" s="7">
        <v>925752.96180267702</v>
      </c>
      <c r="E147" s="7">
        <v>93321.751908831808</v>
      </c>
      <c r="F147" s="7">
        <v>126624.16111454912</v>
      </c>
      <c r="G147" s="7">
        <v>186564.07791157663</v>
      </c>
      <c r="H147" s="7">
        <v>421818.26554982865</v>
      </c>
      <c r="I147" s="7">
        <v>177919.19809564808</v>
      </c>
      <c r="J147" s="7">
        <v>567729.83018631686</v>
      </c>
      <c r="K147" s="7">
        <v>356084.51800900802</v>
      </c>
      <c r="L147" s="7">
        <v>45398.549853337616</v>
      </c>
      <c r="M147" s="7">
        <v>3377546.2638633526</v>
      </c>
      <c r="N147" s="7">
        <v>418699.43348653492</v>
      </c>
      <c r="O147" s="7">
        <v>217999.17998275609</v>
      </c>
      <c r="P147" s="7">
        <v>213819.67127687827</v>
      </c>
      <c r="Q147" s="7">
        <v>674258.03296745406</v>
      </c>
      <c r="R147" s="7">
        <v>110597.23270593509</v>
      </c>
      <c r="S147" s="7">
        <v>251221.86367863376</v>
      </c>
      <c r="T147" s="7">
        <v>386504.65121169901</v>
      </c>
      <c r="U147" s="7">
        <v>56261.194402616587</v>
      </c>
      <c r="V147" s="7">
        <v>5884071.6190819927</v>
      </c>
      <c r="W147" s="7">
        <v>448503.05355372076</v>
      </c>
      <c r="X147" s="7">
        <v>409582.90391395654</v>
      </c>
      <c r="Y147" s="7">
        <v>579463.60697165038</v>
      </c>
      <c r="Z147" s="7">
        <v>678824.98164054693</v>
      </c>
      <c r="AA147" s="7">
        <v>214783.60683049704</v>
      </c>
      <c r="AB147" s="39">
        <f t="shared" si="54"/>
        <v>16823350.609999999</v>
      </c>
      <c r="AC147" s="9">
        <f t="shared" si="55"/>
        <v>5.5027858793622146E-2</v>
      </c>
      <c r="AD147" s="9">
        <f t="shared" si="56"/>
        <v>5.5471560970357624E-3</v>
      </c>
      <c r="AE147" s="9">
        <f t="shared" si="57"/>
        <v>7.5266909695909335E-3</v>
      </c>
      <c r="AF147" s="9">
        <f t="shared" si="58"/>
        <v>1.1089591023602678E-2</v>
      </c>
      <c r="AG147" s="9">
        <f t="shared" si="59"/>
        <v>2.5073380168341427E-2</v>
      </c>
      <c r="AH147" s="9">
        <f t="shared" si="60"/>
        <v>1.0575729069683111E-2</v>
      </c>
      <c r="AI147" s="9">
        <f t="shared" si="61"/>
        <v>3.3746537378163625E-2</v>
      </c>
      <c r="AJ147" s="9">
        <f t="shared" si="62"/>
        <v>2.1166087913387904E-2</v>
      </c>
      <c r="AK147" s="9">
        <f t="shared" si="63"/>
        <v>2.6985438814044675E-3</v>
      </c>
      <c r="AL147" s="42">
        <f t="shared" si="64"/>
        <v>0.20076537321023905</v>
      </c>
      <c r="AM147" s="9">
        <f t="shared" si="65"/>
        <v>2.488799307538981E-2</v>
      </c>
      <c r="AN147" s="9">
        <f t="shared" si="66"/>
        <v>1.2958130935770595E-2</v>
      </c>
      <c r="AO147" s="9">
        <f t="shared" si="67"/>
        <v>1.2709695959720492E-2</v>
      </c>
      <c r="AP147" s="42">
        <f t="shared" si="68"/>
        <v>4.0078700646390089E-2</v>
      </c>
      <c r="AQ147" s="9">
        <f t="shared" si="69"/>
        <v>6.5740312539283811E-3</v>
      </c>
      <c r="AR147" s="9">
        <f t="shared" si="70"/>
        <v>1.4932926829052976E-2</v>
      </c>
      <c r="AS147" s="9">
        <f t="shared" si="71"/>
        <v>2.2974296866996046E-2</v>
      </c>
      <c r="AT147" s="9">
        <f t="shared" si="72"/>
        <v>3.344232412844934E-3</v>
      </c>
      <c r="AU147" s="42">
        <f t="shared" si="73"/>
        <v>0.34975622606262696</v>
      </c>
      <c r="AV147" s="9">
        <f t="shared" si="74"/>
        <v>2.665955575384164E-2</v>
      </c>
      <c r="AW147" s="9">
        <f t="shared" si="75"/>
        <v>2.4346095698112337E-2</v>
      </c>
      <c r="AX147" s="9">
        <f t="shared" si="76"/>
        <v>3.4444007047395801E-2</v>
      </c>
      <c r="AY147" s="9">
        <f t="shared" si="77"/>
        <v>4.0350165515604559E-2</v>
      </c>
      <c r="AZ147" s="9">
        <f t="shared" si="78"/>
        <v>1.2766993437254235E-2</v>
      </c>
      <c r="BA147" s="27">
        <f t="shared" si="79"/>
        <v>1</v>
      </c>
    </row>
    <row r="148" spans="1:53" ht="24.95" customHeight="1" x14ac:dyDescent="0.2">
      <c r="A148" s="5">
        <v>146</v>
      </c>
      <c r="B148" s="6" t="s">
        <v>155</v>
      </c>
      <c r="C148" s="6" t="s">
        <v>432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>
        <v>16142819.280000003</v>
      </c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39">
        <f t="shared" si="54"/>
        <v>16142819.280000003</v>
      </c>
      <c r="AC148" s="9">
        <f t="shared" si="55"/>
        <v>0</v>
      </c>
      <c r="AD148" s="9">
        <f t="shared" si="56"/>
        <v>0</v>
      </c>
      <c r="AE148" s="9">
        <f t="shared" si="57"/>
        <v>0</v>
      </c>
      <c r="AF148" s="9">
        <f t="shared" si="58"/>
        <v>0</v>
      </c>
      <c r="AG148" s="9">
        <f t="shared" si="59"/>
        <v>0</v>
      </c>
      <c r="AH148" s="9">
        <f t="shared" si="60"/>
        <v>0</v>
      </c>
      <c r="AI148" s="9">
        <f t="shared" si="61"/>
        <v>0</v>
      </c>
      <c r="AJ148" s="9">
        <f t="shared" si="62"/>
        <v>0</v>
      </c>
      <c r="AK148" s="9">
        <f t="shared" si="63"/>
        <v>0</v>
      </c>
      <c r="AL148" s="42">
        <f t="shared" si="64"/>
        <v>0</v>
      </c>
      <c r="AM148" s="9">
        <f t="shared" si="65"/>
        <v>0</v>
      </c>
      <c r="AN148" s="9">
        <f t="shared" si="66"/>
        <v>0</v>
      </c>
      <c r="AO148" s="9">
        <f t="shared" si="67"/>
        <v>0</v>
      </c>
      <c r="AP148" s="42">
        <f t="shared" si="68"/>
        <v>1</v>
      </c>
      <c r="AQ148" s="9">
        <f t="shared" si="69"/>
        <v>0</v>
      </c>
      <c r="AR148" s="9">
        <f t="shared" si="70"/>
        <v>0</v>
      </c>
      <c r="AS148" s="9">
        <f t="shared" si="71"/>
        <v>0</v>
      </c>
      <c r="AT148" s="9">
        <f t="shared" si="72"/>
        <v>0</v>
      </c>
      <c r="AU148" s="42">
        <f t="shared" si="73"/>
        <v>0</v>
      </c>
      <c r="AV148" s="9">
        <f t="shared" si="74"/>
        <v>0</v>
      </c>
      <c r="AW148" s="9">
        <f t="shared" si="75"/>
        <v>0</v>
      </c>
      <c r="AX148" s="9">
        <f t="shared" si="76"/>
        <v>0</v>
      </c>
      <c r="AY148" s="9">
        <f t="shared" si="77"/>
        <v>0</v>
      </c>
      <c r="AZ148" s="9">
        <f t="shared" si="78"/>
        <v>0</v>
      </c>
      <c r="BA148" s="27">
        <f t="shared" si="79"/>
        <v>1</v>
      </c>
    </row>
    <row r="149" spans="1:53" ht="24.95" customHeight="1" x14ac:dyDescent="0.2">
      <c r="A149" s="5">
        <v>147</v>
      </c>
      <c r="B149" s="6" t="s">
        <v>306</v>
      </c>
      <c r="C149" s="6" t="s">
        <v>420</v>
      </c>
      <c r="D149" s="7">
        <v>1232570.9896508169</v>
      </c>
      <c r="E149" s="7">
        <v>772044.67675088113</v>
      </c>
      <c r="F149" s="7">
        <v>226856.43799708091</v>
      </c>
      <c r="G149" s="7">
        <v>442094.7715446027</v>
      </c>
      <c r="H149" s="7">
        <v>1020370.5998068271</v>
      </c>
      <c r="I149" s="7">
        <v>1116692.7799740667</v>
      </c>
      <c r="J149" s="7">
        <v>639007.79598213197</v>
      </c>
      <c r="K149" s="7">
        <v>171768.57115266906</v>
      </c>
      <c r="L149" s="7">
        <v>70379.517835168022</v>
      </c>
      <c r="M149" s="7">
        <v>574144.81733520865</v>
      </c>
      <c r="N149" s="7">
        <v>746244.79934039561</v>
      </c>
      <c r="O149" s="7">
        <v>838364.81069525122</v>
      </c>
      <c r="P149" s="7">
        <v>751014.50690142054</v>
      </c>
      <c r="Q149" s="7">
        <v>833292.45909997285</v>
      </c>
      <c r="R149" s="7">
        <v>130760.51490307206</v>
      </c>
      <c r="S149" s="7">
        <v>311305.55291052454</v>
      </c>
      <c r="T149" s="7">
        <v>66459.678227646233</v>
      </c>
      <c r="U149" s="7">
        <v>130561.77675471289</v>
      </c>
      <c r="V149" s="7">
        <v>1884282.8488712579</v>
      </c>
      <c r="W149" s="7">
        <v>76962.986678901361</v>
      </c>
      <c r="X149" s="7">
        <v>341257.44843100506</v>
      </c>
      <c r="Y149" s="7">
        <v>78933.492239080908</v>
      </c>
      <c r="Z149" s="7">
        <v>2790081.9033132694</v>
      </c>
      <c r="AA149" s="7">
        <v>755110.44360403751</v>
      </c>
      <c r="AB149" s="39">
        <f t="shared" si="54"/>
        <v>16000564.180000002</v>
      </c>
      <c r="AC149" s="9">
        <f t="shared" si="55"/>
        <v>7.7032970574342385E-2</v>
      </c>
      <c r="AD149" s="9">
        <f t="shared" si="56"/>
        <v>4.825109090315096E-2</v>
      </c>
      <c r="AE149" s="9">
        <f t="shared" si="57"/>
        <v>1.4178027439847493E-2</v>
      </c>
      <c r="AF149" s="9">
        <f t="shared" si="58"/>
        <v>2.7629948955000077E-2</v>
      </c>
      <c r="AG149" s="9">
        <f t="shared" si="59"/>
        <v>6.3770913845790839E-2</v>
      </c>
      <c r="AH149" s="9">
        <f t="shared" si="60"/>
        <v>6.9790837836198508E-2</v>
      </c>
      <c r="AI149" s="9">
        <f t="shared" si="61"/>
        <v>3.9936579035185743E-2</v>
      </c>
      <c r="AJ149" s="9">
        <f t="shared" si="62"/>
        <v>1.0735157161981337E-2</v>
      </c>
      <c r="AK149" s="9">
        <f t="shared" si="63"/>
        <v>4.3985647658061526E-3</v>
      </c>
      <c r="AL149" s="42">
        <f t="shared" si="64"/>
        <v>3.588278581156934E-2</v>
      </c>
      <c r="AM149" s="9">
        <f t="shared" si="65"/>
        <v>4.6638655421486243E-2</v>
      </c>
      <c r="AN149" s="9">
        <f t="shared" si="66"/>
        <v>5.2395953121651184E-2</v>
      </c>
      <c r="AO149" s="9">
        <f t="shared" si="67"/>
        <v>4.6936751632805265E-2</v>
      </c>
      <c r="AP149" s="42">
        <f t="shared" si="68"/>
        <v>5.2078942325143235E-2</v>
      </c>
      <c r="AQ149" s="9">
        <f t="shared" si="69"/>
        <v>8.1722440179026277E-3</v>
      </c>
      <c r="AR149" s="9">
        <f t="shared" si="70"/>
        <v>1.9455911017165428E-2</v>
      </c>
      <c r="AS149" s="9">
        <f t="shared" si="71"/>
        <v>4.1535834286842146E-3</v>
      </c>
      <c r="AT149" s="9">
        <f t="shared" si="72"/>
        <v>8.1598233215994555E-3</v>
      </c>
      <c r="AU149" s="42">
        <f t="shared" si="73"/>
        <v>0.11776352556533777</v>
      </c>
      <c r="AV149" s="9">
        <f t="shared" si="74"/>
        <v>4.8100170602172702E-3</v>
      </c>
      <c r="AW149" s="9">
        <f t="shared" si="75"/>
        <v>2.1327838480693188E-2</v>
      </c>
      <c r="AX149" s="9">
        <f t="shared" si="76"/>
        <v>4.93316931522604E-3</v>
      </c>
      <c r="AY149" s="9">
        <f t="shared" si="77"/>
        <v>0.17437397031291862</v>
      </c>
      <c r="AZ149" s="9">
        <f t="shared" si="78"/>
        <v>4.7192738650296606E-2</v>
      </c>
      <c r="BA149" s="27">
        <f t="shared" si="79"/>
        <v>1</v>
      </c>
    </row>
    <row r="150" spans="1:53" ht="15.75" customHeight="1" x14ac:dyDescent="0.2">
      <c r="A150" s="5">
        <v>148</v>
      </c>
      <c r="B150" s="6" t="s">
        <v>390</v>
      </c>
      <c r="C150" s="6" t="s">
        <v>432</v>
      </c>
      <c r="D150" s="7"/>
      <c r="E150" s="7"/>
      <c r="F150" s="7"/>
      <c r="G150" s="7"/>
      <c r="H150" s="7"/>
      <c r="I150" s="7"/>
      <c r="J150" s="7"/>
      <c r="K150" s="7"/>
      <c r="L150" s="7"/>
      <c r="M150" s="7">
        <v>15973092.700000001</v>
      </c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39">
        <f t="shared" si="54"/>
        <v>15973092.700000001</v>
      </c>
      <c r="AC150" s="9">
        <f t="shared" si="55"/>
        <v>0</v>
      </c>
      <c r="AD150" s="9">
        <f t="shared" si="56"/>
        <v>0</v>
      </c>
      <c r="AE150" s="9">
        <f t="shared" si="57"/>
        <v>0</v>
      </c>
      <c r="AF150" s="9">
        <f t="shared" si="58"/>
        <v>0</v>
      </c>
      <c r="AG150" s="9">
        <f t="shared" si="59"/>
        <v>0</v>
      </c>
      <c r="AH150" s="9">
        <f t="shared" si="60"/>
        <v>0</v>
      </c>
      <c r="AI150" s="9">
        <f t="shared" si="61"/>
        <v>0</v>
      </c>
      <c r="AJ150" s="9">
        <f t="shared" si="62"/>
        <v>0</v>
      </c>
      <c r="AK150" s="9">
        <f t="shared" si="63"/>
        <v>0</v>
      </c>
      <c r="AL150" s="42">
        <f t="shared" si="64"/>
        <v>1</v>
      </c>
      <c r="AM150" s="9">
        <f t="shared" si="65"/>
        <v>0</v>
      </c>
      <c r="AN150" s="9">
        <f t="shared" si="66"/>
        <v>0</v>
      </c>
      <c r="AO150" s="9">
        <f t="shared" si="67"/>
        <v>0</v>
      </c>
      <c r="AP150" s="42">
        <f t="shared" si="68"/>
        <v>0</v>
      </c>
      <c r="AQ150" s="9">
        <f t="shared" si="69"/>
        <v>0</v>
      </c>
      <c r="AR150" s="9">
        <f t="shared" si="70"/>
        <v>0</v>
      </c>
      <c r="AS150" s="9">
        <f t="shared" si="71"/>
        <v>0</v>
      </c>
      <c r="AT150" s="9">
        <f t="shared" si="72"/>
        <v>0</v>
      </c>
      <c r="AU150" s="42">
        <f t="shared" si="73"/>
        <v>0</v>
      </c>
      <c r="AV150" s="9">
        <f t="shared" si="74"/>
        <v>0</v>
      </c>
      <c r="AW150" s="9">
        <f t="shared" si="75"/>
        <v>0</v>
      </c>
      <c r="AX150" s="9">
        <f t="shared" si="76"/>
        <v>0</v>
      </c>
      <c r="AY150" s="9">
        <f t="shared" si="77"/>
        <v>0</v>
      </c>
      <c r="AZ150" s="9">
        <f t="shared" si="78"/>
        <v>0</v>
      </c>
      <c r="BA150" s="27">
        <f t="shared" si="79"/>
        <v>1</v>
      </c>
    </row>
    <row r="151" spans="1:53" ht="30.75" customHeight="1" x14ac:dyDescent="0.2">
      <c r="A151" s="5">
        <v>149</v>
      </c>
      <c r="B151" s="6" t="s">
        <v>363</v>
      </c>
      <c r="C151" s="6" t="s">
        <v>418</v>
      </c>
      <c r="D151" s="7">
        <v>20026.261656544408</v>
      </c>
      <c r="E151" s="7">
        <v>9142.6605792551563</v>
      </c>
      <c r="F151" s="7">
        <v>27202.273055623642</v>
      </c>
      <c r="G151" s="7">
        <v>6091.7348282128978</v>
      </c>
      <c r="H151" s="7">
        <v>6462.8283157289143</v>
      </c>
      <c r="I151" s="7">
        <v>66078.052909180697</v>
      </c>
      <c r="J151" s="7">
        <v>3439196.2105683149</v>
      </c>
      <c r="K151" s="7">
        <v>267124.71469746059</v>
      </c>
      <c r="L151" s="7">
        <v>12365.743064495457</v>
      </c>
      <c r="M151" s="7">
        <v>3595463.4883426139</v>
      </c>
      <c r="N151" s="7">
        <v>22860.513777715671</v>
      </c>
      <c r="O151" s="7">
        <v>46157.682482995915</v>
      </c>
      <c r="P151" s="7">
        <v>389169.76727641682</v>
      </c>
      <c r="Q151" s="7">
        <v>5393257.8275833111</v>
      </c>
      <c r="R151" s="7">
        <v>73990.840424876631</v>
      </c>
      <c r="S151" s="7">
        <v>44803.576420188328</v>
      </c>
      <c r="T151" s="7">
        <v>68217.662097543027</v>
      </c>
      <c r="U151" s="7">
        <v>41978.556467200942</v>
      </c>
      <c r="V151" s="7">
        <v>407760.16433328943</v>
      </c>
      <c r="W151" s="7">
        <v>154390.78083573002</v>
      </c>
      <c r="X151" s="7">
        <v>1550643.9833309911</v>
      </c>
      <c r="Y151" s="7">
        <v>88235.132160057066</v>
      </c>
      <c r="Z151" s="7"/>
      <c r="AA151" s="7">
        <v>45305.824792253065</v>
      </c>
      <c r="AB151" s="39">
        <f t="shared" si="54"/>
        <v>15775926.279999999</v>
      </c>
      <c r="AC151" s="9">
        <f t="shared" si="55"/>
        <v>1.2694190693533342E-3</v>
      </c>
      <c r="AD151" s="9">
        <f t="shared" si="56"/>
        <v>5.7953241014100103E-4</v>
      </c>
      <c r="AE151" s="9">
        <f t="shared" si="57"/>
        <v>1.7242900716460273E-3</v>
      </c>
      <c r="AF151" s="9">
        <f t="shared" si="58"/>
        <v>3.8614118246329041E-4</v>
      </c>
      <c r="AG151" s="9">
        <f t="shared" si="59"/>
        <v>4.0966395259606366E-4</v>
      </c>
      <c r="AH151" s="9">
        <f t="shared" si="60"/>
        <v>4.1885371252622702E-3</v>
      </c>
      <c r="AI151" s="9">
        <f t="shared" si="61"/>
        <v>0.21800280690512425</v>
      </c>
      <c r="AJ151" s="9">
        <f t="shared" si="62"/>
        <v>1.6932426657958532E-2</v>
      </c>
      <c r="AK151" s="9">
        <f t="shared" si="63"/>
        <v>7.8383626070642725E-4</v>
      </c>
      <c r="AL151" s="42">
        <f t="shared" si="64"/>
        <v>0.22790823337586072</v>
      </c>
      <c r="AM151" s="9">
        <f t="shared" si="65"/>
        <v>1.4490758496188709E-3</v>
      </c>
      <c r="AN151" s="9">
        <f t="shared" si="66"/>
        <v>2.9258302595843466E-3</v>
      </c>
      <c r="AO151" s="9">
        <f t="shared" si="67"/>
        <v>2.4668584295413989E-2</v>
      </c>
      <c r="AP151" s="42">
        <f t="shared" si="68"/>
        <v>0.3418663178225318</v>
      </c>
      <c r="AQ151" s="9">
        <f t="shared" si="69"/>
        <v>4.6901106858415562E-3</v>
      </c>
      <c r="AR151" s="9">
        <f t="shared" si="70"/>
        <v>2.839996563434013E-3</v>
      </c>
      <c r="AS151" s="9">
        <f t="shared" si="71"/>
        <v>4.3241620737050649E-3</v>
      </c>
      <c r="AT151" s="9">
        <f t="shared" si="72"/>
        <v>2.6609249892616095E-3</v>
      </c>
      <c r="AU151" s="42">
        <f t="shared" si="73"/>
        <v>2.5846987181363114E-2</v>
      </c>
      <c r="AV151" s="9">
        <f t="shared" si="74"/>
        <v>9.786479607949209E-3</v>
      </c>
      <c r="AW151" s="9">
        <f t="shared" si="75"/>
        <v>9.8291786853544505E-2</v>
      </c>
      <c r="AX151" s="9">
        <f t="shared" si="76"/>
        <v>5.5930238639564098E-3</v>
      </c>
      <c r="AY151" s="9">
        <f t="shared" si="77"/>
        <v>0</v>
      </c>
      <c r="AZ151" s="9">
        <f t="shared" si="78"/>
        <v>2.8718329426836715E-3</v>
      </c>
      <c r="BA151" s="27">
        <f t="shared" si="79"/>
        <v>1</v>
      </c>
    </row>
    <row r="152" spans="1:53" ht="15.75" customHeight="1" x14ac:dyDescent="0.2">
      <c r="A152" s="5">
        <v>150</v>
      </c>
      <c r="B152" s="6" t="s">
        <v>399</v>
      </c>
      <c r="C152" s="6" t="s">
        <v>432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>
        <v>15676201.6</v>
      </c>
      <c r="T152" s="7"/>
      <c r="U152" s="7"/>
      <c r="V152" s="7"/>
      <c r="W152" s="7"/>
      <c r="X152" s="7"/>
      <c r="Y152" s="7"/>
      <c r="Z152" s="7"/>
      <c r="AA152" s="7"/>
      <c r="AB152" s="39">
        <f t="shared" si="54"/>
        <v>15676201.6</v>
      </c>
      <c r="AC152" s="9">
        <f t="shared" si="55"/>
        <v>0</v>
      </c>
      <c r="AD152" s="9">
        <f t="shared" si="56"/>
        <v>0</v>
      </c>
      <c r="AE152" s="9">
        <f t="shared" si="57"/>
        <v>0</v>
      </c>
      <c r="AF152" s="9">
        <f t="shared" si="58"/>
        <v>0</v>
      </c>
      <c r="AG152" s="9">
        <f t="shared" si="59"/>
        <v>0</v>
      </c>
      <c r="AH152" s="9">
        <f t="shared" si="60"/>
        <v>0</v>
      </c>
      <c r="AI152" s="9">
        <f t="shared" si="61"/>
        <v>0</v>
      </c>
      <c r="AJ152" s="9">
        <f t="shared" si="62"/>
        <v>0</v>
      </c>
      <c r="AK152" s="9">
        <f t="shared" si="63"/>
        <v>0</v>
      </c>
      <c r="AL152" s="42">
        <f t="shared" si="64"/>
        <v>0</v>
      </c>
      <c r="AM152" s="9">
        <f t="shared" si="65"/>
        <v>0</v>
      </c>
      <c r="AN152" s="9">
        <f t="shared" si="66"/>
        <v>0</v>
      </c>
      <c r="AO152" s="9">
        <f t="shared" si="67"/>
        <v>0</v>
      </c>
      <c r="AP152" s="42">
        <f t="shared" si="68"/>
        <v>0</v>
      </c>
      <c r="AQ152" s="9">
        <f t="shared" si="69"/>
        <v>0</v>
      </c>
      <c r="AR152" s="9">
        <f t="shared" si="70"/>
        <v>1</v>
      </c>
      <c r="AS152" s="9">
        <f t="shared" si="71"/>
        <v>0</v>
      </c>
      <c r="AT152" s="9">
        <f t="shared" si="72"/>
        <v>0</v>
      </c>
      <c r="AU152" s="42">
        <f t="shared" si="73"/>
        <v>0</v>
      </c>
      <c r="AV152" s="9">
        <f t="shared" si="74"/>
        <v>0</v>
      </c>
      <c r="AW152" s="9">
        <f t="shared" si="75"/>
        <v>0</v>
      </c>
      <c r="AX152" s="9">
        <f t="shared" si="76"/>
        <v>0</v>
      </c>
      <c r="AY152" s="9">
        <f t="shared" si="77"/>
        <v>0</v>
      </c>
      <c r="AZ152" s="9">
        <f t="shared" si="78"/>
        <v>0</v>
      </c>
      <c r="BA152" s="27">
        <f t="shared" si="79"/>
        <v>1</v>
      </c>
    </row>
    <row r="153" spans="1:53" ht="15.75" customHeight="1" x14ac:dyDescent="0.2">
      <c r="A153" s="5">
        <v>151</v>
      </c>
      <c r="B153" s="6" t="s">
        <v>101</v>
      </c>
      <c r="C153" s="6" t="s">
        <v>432</v>
      </c>
      <c r="D153" s="7">
        <v>240468.70164100314</v>
      </c>
      <c r="E153" s="7">
        <v>96954.327909731044</v>
      </c>
      <c r="F153" s="7">
        <v>96856.687517906961</v>
      </c>
      <c r="G153" s="7">
        <v>113043.12302972714</v>
      </c>
      <c r="H153" s="7">
        <v>120005.34491272912</v>
      </c>
      <c r="I153" s="7">
        <v>97051.968301555113</v>
      </c>
      <c r="J153" s="7">
        <v>141902.82988592755</v>
      </c>
      <c r="K153" s="7">
        <v>141805.18949410348</v>
      </c>
      <c r="L153" s="7">
        <v>137720.8163478541</v>
      </c>
      <c r="M153" s="7">
        <v>395002.27432254527</v>
      </c>
      <c r="N153" s="7">
        <v>150666.28546007461</v>
      </c>
      <c r="O153" s="7">
        <v>132508.75485106837</v>
      </c>
      <c r="P153" s="7">
        <v>111171.69285120723</v>
      </c>
      <c r="Q153" s="7">
        <v>186910.39843874273</v>
      </c>
      <c r="R153" s="7">
        <v>96759.047126082878</v>
      </c>
      <c r="S153" s="7">
        <v>96759.047126082878</v>
      </c>
      <c r="T153" s="7">
        <v>96563.764123998801</v>
      </c>
      <c r="U153" s="7">
        <v>96563.766342434727</v>
      </c>
      <c r="V153" s="7">
        <v>12408133.870374314</v>
      </c>
      <c r="W153" s="7">
        <v>137639.1994429428</v>
      </c>
      <c r="X153" s="7">
        <v>103721.26900908486</v>
      </c>
      <c r="Y153" s="7">
        <v>103818.90940090893</v>
      </c>
      <c r="Z153" s="7">
        <v>124171.33496388981</v>
      </c>
      <c r="AA153" s="7">
        <v>96759.047126082878</v>
      </c>
      <c r="AB153" s="39">
        <f t="shared" si="54"/>
        <v>15522957.649999999</v>
      </c>
      <c r="AC153" s="9">
        <f t="shared" si="55"/>
        <v>1.5491165218826913E-2</v>
      </c>
      <c r="AD153" s="9">
        <f t="shared" si="56"/>
        <v>6.2458669343680813E-3</v>
      </c>
      <c r="AE153" s="9">
        <f t="shared" si="57"/>
        <v>6.2395768707071732E-3</v>
      </c>
      <c r="AF153" s="9">
        <f t="shared" si="58"/>
        <v>7.2823185876389447E-3</v>
      </c>
      <c r="AG153" s="9">
        <f t="shared" si="59"/>
        <v>7.7308298855488494E-3</v>
      </c>
      <c r="AH153" s="9">
        <f t="shared" si="60"/>
        <v>6.2521569980289885E-3</v>
      </c>
      <c r="AI153" s="9">
        <f t="shared" si="61"/>
        <v>9.1414814808779415E-3</v>
      </c>
      <c r="AJ153" s="9">
        <f t="shared" si="62"/>
        <v>9.1351914172170343E-3</v>
      </c>
      <c r="AK153" s="9">
        <f t="shared" si="63"/>
        <v>8.8720731868938713E-3</v>
      </c>
      <c r="AL153" s="42">
        <f t="shared" si="64"/>
        <v>2.544632815657687E-2</v>
      </c>
      <c r="AM153" s="9">
        <f t="shared" si="65"/>
        <v>9.7060295374879549E-3</v>
      </c>
      <c r="AN153" s="9">
        <f t="shared" si="66"/>
        <v>8.5363084689642488E-3</v>
      </c>
      <c r="AO153" s="9">
        <f t="shared" si="67"/>
        <v>7.1617597211706139E-3</v>
      </c>
      <c r="AP153" s="42">
        <f t="shared" si="68"/>
        <v>1.2040901138369257E-2</v>
      </c>
      <c r="AQ153" s="9">
        <f t="shared" si="69"/>
        <v>6.2332868070462642E-3</v>
      </c>
      <c r="AR153" s="9">
        <f t="shared" si="70"/>
        <v>6.2332868070462642E-3</v>
      </c>
      <c r="AS153" s="9">
        <f t="shared" si="71"/>
        <v>6.2207065368112251E-3</v>
      </c>
      <c r="AT153" s="9">
        <f t="shared" si="72"/>
        <v>6.2207066797244489E-3</v>
      </c>
      <c r="AU153" s="42">
        <f t="shared" si="73"/>
        <v>0.79934083118330967</v>
      </c>
      <c r="AV153" s="9">
        <f t="shared" si="74"/>
        <v>8.8668153676849607E-3</v>
      </c>
      <c r="AW153" s="9">
        <f t="shared" si="75"/>
        <v>6.6817981049561697E-3</v>
      </c>
      <c r="AX153" s="9">
        <f t="shared" si="76"/>
        <v>6.6880881686170769E-3</v>
      </c>
      <c r="AY153" s="9">
        <f t="shared" si="77"/>
        <v>7.999205935080923E-3</v>
      </c>
      <c r="AZ153" s="9">
        <f t="shared" si="78"/>
        <v>6.2332868070462642E-3</v>
      </c>
      <c r="BA153" s="27">
        <f t="shared" si="79"/>
        <v>1</v>
      </c>
    </row>
    <row r="154" spans="1:53" ht="15.75" customHeight="1" x14ac:dyDescent="0.2">
      <c r="A154" s="5">
        <v>152</v>
      </c>
      <c r="B154" s="6" t="s">
        <v>34</v>
      </c>
      <c r="C154" s="6" t="s">
        <v>429</v>
      </c>
      <c r="D154" s="7">
        <v>371155.46788003086</v>
      </c>
      <c r="E154" s="7">
        <v>354740.76138002821</v>
      </c>
      <c r="F154" s="7">
        <v>353875.19218940369</v>
      </c>
      <c r="G154" s="7">
        <v>759506.28244874894</v>
      </c>
      <c r="H154" s="7">
        <v>360052.06760576589</v>
      </c>
      <c r="I154" s="7">
        <v>357859.86326191266</v>
      </c>
      <c r="J154" s="7">
        <v>1304886.0271425261</v>
      </c>
      <c r="K154" s="7">
        <v>367795.23544788925</v>
      </c>
      <c r="L154" s="7">
        <v>351706.08472953748</v>
      </c>
      <c r="M154" s="7">
        <v>448602.30277525308</v>
      </c>
      <c r="N154" s="7">
        <v>427420.58050652524</v>
      </c>
      <c r="O154" s="7">
        <v>458860.68531468301</v>
      </c>
      <c r="P154" s="7">
        <v>357196.73103575269</v>
      </c>
      <c r="Q154" s="7">
        <v>1178706.2936458411</v>
      </c>
      <c r="R154" s="7">
        <v>352728.28204774868</v>
      </c>
      <c r="S154" s="7">
        <v>353510.8656285585</v>
      </c>
      <c r="T154" s="7">
        <v>353983.64740128431</v>
      </c>
      <c r="U154" s="7">
        <v>353555.96708154754</v>
      </c>
      <c r="V154" s="7">
        <v>4432737.8638455365</v>
      </c>
      <c r="W154" s="7">
        <v>356811.85154653154</v>
      </c>
      <c r="X154" s="7">
        <v>330972.73342963913</v>
      </c>
      <c r="Y154" s="7">
        <v>759781.43431854935</v>
      </c>
      <c r="Z154" s="7">
        <v>364131.76390452095</v>
      </c>
      <c r="AA154" s="7">
        <v>375504.22543218551</v>
      </c>
      <c r="AB154" s="39">
        <f t="shared" si="54"/>
        <v>15486082.210000001</v>
      </c>
      <c r="AC154" s="9">
        <f t="shared" si="55"/>
        <v>2.3967034582856629E-2</v>
      </c>
      <c r="AD154" s="9">
        <f t="shared" si="56"/>
        <v>2.2907069494372018E-2</v>
      </c>
      <c r="AE154" s="9">
        <f t="shared" si="57"/>
        <v>2.2851176132908033E-2</v>
      </c>
      <c r="AF154" s="9">
        <f t="shared" si="58"/>
        <v>4.9044443400817317E-2</v>
      </c>
      <c r="AG154" s="9">
        <f t="shared" si="59"/>
        <v>2.3250042375034367E-2</v>
      </c>
      <c r="AH154" s="9">
        <f t="shared" si="60"/>
        <v>2.3108482727208293E-2</v>
      </c>
      <c r="AI154" s="9">
        <f t="shared" si="61"/>
        <v>8.4261855868226473E-2</v>
      </c>
      <c r="AJ154" s="9">
        <f t="shared" si="62"/>
        <v>2.375005055897151E-2</v>
      </c>
      <c r="AK154" s="9">
        <f t="shared" si="63"/>
        <v>2.2711107945844841E-2</v>
      </c>
      <c r="AL154" s="42">
        <f t="shared" si="64"/>
        <v>2.8968095138069982E-2</v>
      </c>
      <c r="AM154" s="9">
        <f t="shared" si="65"/>
        <v>2.7600304241606193E-2</v>
      </c>
      <c r="AN154" s="9">
        <f t="shared" si="66"/>
        <v>2.9630521076426792E-2</v>
      </c>
      <c r="AO154" s="9">
        <f t="shared" si="67"/>
        <v>2.3065661552868166E-2</v>
      </c>
      <c r="AP154" s="42">
        <f t="shared" si="68"/>
        <v>7.6113911682885282E-2</v>
      </c>
      <c r="AQ154" s="9">
        <f t="shared" si="69"/>
        <v>2.2777115429490458E-2</v>
      </c>
      <c r="AR154" s="9">
        <f t="shared" si="70"/>
        <v>2.2827650068929763E-2</v>
      </c>
      <c r="AS154" s="9">
        <f t="shared" si="71"/>
        <v>2.2858179531857481E-2</v>
      </c>
      <c r="AT154" s="9">
        <f t="shared" si="72"/>
        <v>2.283056245518585E-2</v>
      </c>
      <c r="AU154" s="42">
        <f t="shared" si="73"/>
        <v>0.28624010926295712</v>
      </c>
      <c r="AV154" s="9">
        <f t="shared" si="74"/>
        <v>2.3040808301800404E-2</v>
      </c>
      <c r="AW154" s="9">
        <f t="shared" si="75"/>
        <v>2.1372270206335107E-2</v>
      </c>
      <c r="AX154" s="9">
        <f t="shared" si="76"/>
        <v>4.9062211088349204E-2</v>
      </c>
      <c r="AY154" s="9">
        <f t="shared" si="77"/>
        <v>2.3513485138893689E-2</v>
      </c>
      <c r="AZ154" s="9">
        <f t="shared" si="78"/>
        <v>2.4247851738105005E-2</v>
      </c>
      <c r="BA154" s="27">
        <f t="shared" si="79"/>
        <v>1</v>
      </c>
    </row>
    <row r="155" spans="1:53" ht="23.25" customHeight="1" x14ac:dyDescent="0.2">
      <c r="A155" s="5">
        <v>153</v>
      </c>
      <c r="B155" s="6" t="s">
        <v>88</v>
      </c>
      <c r="C155" s="6" t="s">
        <v>420</v>
      </c>
      <c r="D155" s="7">
        <v>701037.09741904226</v>
      </c>
      <c r="E155" s="7">
        <v>697651.41717157466</v>
      </c>
      <c r="F155" s="7">
        <v>707808.45791397744</v>
      </c>
      <c r="G155" s="7">
        <v>171325.84752263455</v>
      </c>
      <c r="H155" s="7">
        <v>697651.41717157466</v>
      </c>
      <c r="I155" s="7">
        <v>697651.41717157466</v>
      </c>
      <c r="J155" s="7">
        <v>120756.44875000001</v>
      </c>
      <c r="K155" s="7">
        <v>708485.59396347089</v>
      </c>
      <c r="L155" s="7">
        <v>120756.44875000001</v>
      </c>
      <c r="M155" s="7">
        <v>684108.69618170417</v>
      </c>
      <c r="N155" s="7">
        <v>1007114.1379139775</v>
      </c>
      <c r="O155" s="7">
        <v>195025.60925490787</v>
      </c>
      <c r="P155" s="7">
        <v>120756.44875000001</v>
      </c>
      <c r="Q155" s="7">
        <v>629937.81222222233</v>
      </c>
      <c r="R155" s="7">
        <v>677337.33568676899</v>
      </c>
      <c r="S155" s="7">
        <v>649311.96792808652</v>
      </c>
      <c r="T155" s="7">
        <v>670565.97519183357</v>
      </c>
      <c r="U155" s="7">
        <v>495478.61951503746</v>
      </c>
      <c r="V155" s="7">
        <v>3918299.5569689842</v>
      </c>
      <c r="W155" s="7">
        <v>195241.41419428747</v>
      </c>
      <c r="X155" s="7">
        <v>168155.97221454658</v>
      </c>
      <c r="Y155" s="7">
        <v>629937.81222222233</v>
      </c>
      <c r="Z155" s="7">
        <v>697651.41717157466</v>
      </c>
      <c r="AA155" s="7">
        <v>120756.44875000001</v>
      </c>
      <c r="AB155" s="39">
        <f t="shared" si="54"/>
        <v>15482803.370000005</v>
      </c>
      <c r="AC155" s="9">
        <f t="shared" si="55"/>
        <v>4.527843444536634E-2</v>
      </c>
      <c r="AD155" s="9">
        <f t="shared" si="56"/>
        <v>4.5059760852053918E-2</v>
      </c>
      <c r="AE155" s="9">
        <f t="shared" si="57"/>
        <v>4.5715781631991186E-2</v>
      </c>
      <c r="AF155" s="9">
        <f t="shared" si="58"/>
        <v>1.1065557278509473E-2</v>
      </c>
      <c r="AG155" s="9">
        <f t="shared" si="59"/>
        <v>4.5059760852053918E-2</v>
      </c>
      <c r="AH155" s="9">
        <f t="shared" si="60"/>
        <v>4.5059760852053918E-2</v>
      </c>
      <c r="AI155" s="9">
        <f t="shared" si="61"/>
        <v>7.7993917421945516E-3</v>
      </c>
      <c r="AJ155" s="9">
        <f t="shared" si="62"/>
        <v>4.5759516350653666E-2</v>
      </c>
      <c r="AK155" s="9">
        <f t="shared" si="63"/>
        <v>7.7993917421945516E-3</v>
      </c>
      <c r="AL155" s="42">
        <f t="shared" si="64"/>
        <v>4.4185066478804214E-2</v>
      </c>
      <c r="AM155" s="9">
        <f t="shared" si="65"/>
        <v>6.5047273019393587E-2</v>
      </c>
      <c r="AN155" s="9">
        <f t="shared" si="66"/>
        <v>1.2596272431696445E-2</v>
      </c>
      <c r="AO155" s="9">
        <f t="shared" si="67"/>
        <v>7.7993917421945516E-3</v>
      </c>
      <c r="AP155" s="42">
        <f t="shared" si="68"/>
        <v>4.0686288985805424E-2</v>
      </c>
      <c r="AQ155" s="9">
        <f t="shared" si="69"/>
        <v>4.3747719292179368E-2</v>
      </c>
      <c r="AR155" s="9">
        <f t="shared" si="70"/>
        <v>4.1937622820051763E-2</v>
      </c>
      <c r="AS155" s="9">
        <f t="shared" si="71"/>
        <v>4.3310372105554509E-2</v>
      </c>
      <c r="AT155" s="9">
        <f t="shared" si="72"/>
        <v>3.2001867341097501E-2</v>
      </c>
      <c r="AU155" s="42">
        <f t="shared" si="73"/>
        <v>0.2530742956124607</v>
      </c>
      <c r="AV155" s="9">
        <f t="shared" si="74"/>
        <v>1.2610210795067883E-2</v>
      </c>
      <c r="AW155" s="9">
        <f t="shared" si="75"/>
        <v>1.086082204856849E-2</v>
      </c>
      <c r="AX155" s="9">
        <f t="shared" si="76"/>
        <v>4.0686288985805424E-2</v>
      </c>
      <c r="AY155" s="9">
        <f t="shared" si="77"/>
        <v>4.5059760852053918E-2</v>
      </c>
      <c r="AZ155" s="9">
        <f t="shared" si="78"/>
        <v>7.7993917421945516E-3</v>
      </c>
      <c r="BA155" s="27">
        <f t="shared" si="79"/>
        <v>1</v>
      </c>
    </row>
    <row r="156" spans="1:53" ht="15.75" customHeight="1" x14ac:dyDescent="0.2">
      <c r="A156" s="5">
        <v>154</v>
      </c>
      <c r="B156" s="6" t="s">
        <v>201</v>
      </c>
      <c r="C156" s="6" t="s">
        <v>432</v>
      </c>
      <c r="D156" s="7">
        <v>97522.29857768731</v>
      </c>
      <c r="E156" s="7">
        <v>40349.221041314071</v>
      </c>
      <c r="F156" s="7">
        <v>41329.663868727643</v>
      </c>
      <c r="G156" s="7">
        <v>32990.334324614741</v>
      </c>
      <c r="H156" s="7">
        <v>85266.947152900364</v>
      </c>
      <c r="I156" s="7">
        <v>61528.539762598455</v>
      </c>
      <c r="J156" s="7">
        <v>84045.024144242678</v>
      </c>
      <c r="K156" s="7">
        <v>73050.367752180668</v>
      </c>
      <c r="L156" s="7">
        <v>2733.2217078159301</v>
      </c>
      <c r="M156" s="7">
        <v>309229.66917943943</v>
      </c>
      <c r="N156" s="7">
        <v>60099.982907778918</v>
      </c>
      <c r="O156" s="7">
        <v>99897.224364617286</v>
      </c>
      <c r="P156" s="7">
        <v>86799.664126037736</v>
      </c>
      <c r="Q156" s="7">
        <v>172933.94378106701</v>
      </c>
      <c r="R156" s="7">
        <v>27304.592515621833</v>
      </c>
      <c r="S156" s="7">
        <v>21443.09889733377</v>
      </c>
      <c r="T156" s="7">
        <v>22492.685041957309</v>
      </c>
      <c r="U156" s="7">
        <v>15542.702244834127</v>
      </c>
      <c r="V156" s="7">
        <v>13747678.252334114</v>
      </c>
      <c r="W156" s="7">
        <v>26394.1706408809</v>
      </c>
      <c r="X156" s="7">
        <v>39196.307375251214</v>
      </c>
      <c r="Y156" s="7">
        <v>26975.62832863714</v>
      </c>
      <c r="Z156" s="7">
        <v>67105.090308569095</v>
      </c>
      <c r="AA156" s="7">
        <v>22419.529621777852</v>
      </c>
      <c r="AB156" s="39">
        <f t="shared" si="54"/>
        <v>15264328.159999998</v>
      </c>
      <c r="AC156" s="9">
        <f t="shared" si="55"/>
        <v>6.3889021223510773E-3</v>
      </c>
      <c r="AD156" s="9">
        <f t="shared" si="56"/>
        <v>2.6433669807393654E-3</v>
      </c>
      <c r="AE156" s="9">
        <f t="shared" si="57"/>
        <v>2.707597965368143E-3</v>
      </c>
      <c r="AF156" s="9">
        <f t="shared" si="58"/>
        <v>2.1612699870450602E-3</v>
      </c>
      <c r="AG156" s="9">
        <f t="shared" si="59"/>
        <v>5.5860268633598593E-3</v>
      </c>
      <c r="AH156" s="9">
        <f t="shared" si="60"/>
        <v>4.0308711341671298E-3</v>
      </c>
      <c r="AI156" s="9">
        <f t="shared" si="61"/>
        <v>5.5059759763604749E-3</v>
      </c>
      <c r="AJ156" s="9">
        <f t="shared" si="62"/>
        <v>4.7856916456767706E-3</v>
      </c>
      <c r="AK156" s="9">
        <f t="shared" si="63"/>
        <v>1.7905941743170245E-4</v>
      </c>
      <c r="AL156" s="42">
        <f t="shared" si="64"/>
        <v>2.0258321620061363E-2</v>
      </c>
      <c r="AM156" s="9">
        <f t="shared" si="65"/>
        <v>3.9372832055111504E-3</v>
      </c>
      <c r="AN156" s="9">
        <f t="shared" si="66"/>
        <v>6.5444887791653254E-3</v>
      </c>
      <c r="AO156" s="9">
        <f t="shared" si="67"/>
        <v>5.6864385524346426E-3</v>
      </c>
      <c r="AP156" s="42">
        <f t="shared" si="68"/>
        <v>1.1329286292091026E-2</v>
      </c>
      <c r="AQ156" s="9">
        <f t="shared" si="69"/>
        <v>1.7887844279431317E-3</v>
      </c>
      <c r="AR156" s="9">
        <f t="shared" si="70"/>
        <v>1.4047849779281587E-3</v>
      </c>
      <c r="AS156" s="9">
        <f t="shared" si="71"/>
        <v>1.4735456946542293E-3</v>
      </c>
      <c r="AT156" s="9">
        <f t="shared" si="72"/>
        <v>1.0182369038398693E-3</v>
      </c>
      <c r="AU156" s="42">
        <f t="shared" si="73"/>
        <v>0.90064090002727748</v>
      </c>
      <c r="AV156" s="9">
        <f t="shared" si="74"/>
        <v>1.7291406712577452E-3</v>
      </c>
      <c r="AW156" s="9">
        <f t="shared" si="75"/>
        <v>2.5678370488630281E-3</v>
      </c>
      <c r="AX156" s="9">
        <f t="shared" si="76"/>
        <v>1.7672332542827841E-3</v>
      </c>
      <c r="AY156" s="9">
        <f t="shared" si="77"/>
        <v>4.3962033313996243E-3</v>
      </c>
      <c r="AZ156" s="9">
        <f t="shared" si="78"/>
        <v>1.4687531207909943E-3</v>
      </c>
      <c r="BA156" s="27">
        <f t="shared" si="79"/>
        <v>1</v>
      </c>
    </row>
    <row r="157" spans="1:53" ht="15.75" customHeight="1" x14ac:dyDescent="0.2">
      <c r="A157" s="5">
        <v>155</v>
      </c>
      <c r="B157" s="6" t="s">
        <v>380</v>
      </c>
      <c r="C157" s="6" t="s">
        <v>432</v>
      </c>
      <c r="D157" s="7"/>
      <c r="E157" s="7"/>
      <c r="F157" s="7"/>
      <c r="G157" s="7"/>
      <c r="H157" s="7"/>
      <c r="I157" s="7"/>
      <c r="J157" s="7"/>
      <c r="K157" s="7"/>
      <c r="L157" s="7"/>
      <c r="M157" s="7">
        <v>14443570.85</v>
      </c>
      <c r="N157" s="7"/>
      <c r="O157" s="7"/>
      <c r="P157" s="7">
        <v>712263.24</v>
      </c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39">
        <f t="shared" si="54"/>
        <v>15155834.09</v>
      </c>
      <c r="AC157" s="9">
        <f t="shared" si="55"/>
        <v>0</v>
      </c>
      <c r="AD157" s="9">
        <f t="shared" si="56"/>
        <v>0</v>
      </c>
      <c r="AE157" s="9">
        <f t="shared" si="57"/>
        <v>0</v>
      </c>
      <c r="AF157" s="9">
        <f t="shared" si="58"/>
        <v>0</v>
      </c>
      <c r="AG157" s="9">
        <f t="shared" si="59"/>
        <v>0</v>
      </c>
      <c r="AH157" s="9">
        <f t="shared" si="60"/>
        <v>0</v>
      </c>
      <c r="AI157" s="9">
        <f t="shared" si="61"/>
        <v>0</v>
      </c>
      <c r="AJ157" s="9">
        <f t="shared" si="62"/>
        <v>0</v>
      </c>
      <c r="AK157" s="9">
        <f t="shared" si="63"/>
        <v>0</v>
      </c>
      <c r="AL157" s="42">
        <f t="shared" si="64"/>
        <v>0.95300402236060633</v>
      </c>
      <c r="AM157" s="9">
        <f t="shared" si="65"/>
        <v>0</v>
      </c>
      <c r="AN157" s="9">
        <f t="shared" si="66"/>
        <v>0</v>
      </c>
      <c r="AO157" s="9">
        <f t="shared" si="67"/>
        <v>4.699597763939365E-2</v>
      </c>
      <c r="AP157" s="42">
        <f t="shared" si="68"/>
        <v>0</v>
      </c>
      <c r="AQ157" s="9">
        <f t="shared" si="69"/>
        <v>0</v>
      </c>
      <c r="AR157" s="9">
        <f t="shared" si="70"/>
        <v>0</v>
      </c>
      <c r="AS157" s="9">
        <f t="shared" si="71"/>
        <v>0</v>
      </c>
      <c r="AT157" s="9">
        <f t="shared" si="72"/>
        <v>0</v>
      </c>
      <c r="AU157" s="42">
        <f t="shared" si="73"/>
        <v>0</v>
      </c>
      <c r="AV157" s="9">
        <f t="shared" si="74"/>
        <v>0</v>
      </c>
      <c r="AW157" s="9">
        <f t="shared" si="75"/>
        <v>0</v>
      </c>
      <c r="AX157" s="9">
        <f t="shared" si="76"/>
        <v>0</v>
      </c>
      <c r="AY157" s="9">
        <f t="shared" si="77"/>
        <v>0</v>
      </c>
      <c r="AZ157" s="9">
        <f t="shared" si="78"/>
        <v>0</v>
      </c>
      <c r="BA157" s="27">
        <f t="shared" si="79"/>
        <v>1</v>
      </c>
    </row>
    <row r="158" spans="1:53" ht="15.75" customHeight="1" x14ac:dyDescent="0.2">
      <c r="A158" s="5">
        <v>156</v>
      </c>
      <c r="B158" s="6" t="s">
        <v>325</v>
      </c>
      <c r="C158" s="6" t="s">
        <v>422</v>
      </c>
      <c r="D158" s="7">
        <v>1513.1799999999998</v>
      </c>
      <c r="E158" s="7">
        <v>705438.82</v>
      </c>
      <c r="F158" s="7"/>
      <c r="G158" s="7"/>
      <c r="H158" s="7"/>
      <c r="I158" s="7">
        <v>679891.22</v>
      </c>
      <c r="J158" s="7"/>
      <c r="K158" s="7">
        <v>0.01</v>
      </c>
      <c r="L158" s="7"/>
      <c r="M158" s="7">
        <v>990811.68</v>
      </c>
      <c r="N158" s="7">
        <v>254855.27</v>
      </c>
      <c r="O158" s="7">
        <v>2219.27</v>
      </c>
      <c r="P158" s="7">
        <v>524714</v>
      </c>
      <c r="Q158" s="7">
        <v>1489.62</v>
      </c>
      <c r="R158" s="7"/>
      <c r="S158" s="7">
        <v>1384.01</v>
      </c>
      <c r="T158" s="7"/>
      <c r="U158" s="7"/>
      <c r="V158" s="7">
        <v>11879326.98</v>
      </c>
      <c r="W158" s="7"/>
      <c r="X158" s="7"/>
      <c r="Y158" s="7"/>
      <c r="Z158" s="7">
        <v>3901.54</v>
      </c>
      <c r="AA158" s="7"/>
      <c r="AB158" s="39">
        <f t="shared" si="54"/>
        <v>15045545.6</v>
      </c>
      <c r="AC158" s="9">
        <f t="shared" si="55"/>
        <v>1.0057328861507023E-4</v>
      </c>
      <c r="AD158" s="9">
        <f t="shared" si="56"/>
        <v>4.6886888568534194E-2</v>
      </c>
      <c r="AE158" s="9">
        <f t="shared" si="57"/>
        <v>0</v>
      </c>
      <c r="AF158" s="9">
        <f t="shared" si="58"/>
        <v>0</v>
      </c>
      <c r="AG158" s="9">
        <f t="shared" si="59"/>
        <v>0</v>
      </c>
      <c r="AH158" s="9">
        <f t="shared" si="60"/>
        <v>4.5188871050312725E-2</v>
      </c>
      <c r="AI158" s="9">
        <f t="shared" si="61"/>
        <v>0</v>
      </c>
      <c r="AJ158" s="9">
        <f t="shared" si="62"/>
        <v>6.6464854554692924E-10</v>
      </c>
      <c r="AK158" s="9">
        <f t="shared" si="63"/>
        <v>0</v>
      </c>
      <c r="AL158" s="42">
        <f t="shared" si="64"/>
        <v>6.5854154202290946E-2</v>
      </c>
      <c r="AM158" s="9">
        <f t="shared" si="65"/>
        <v>1.6938918453046993E-2</v>
      </c>
      <c r="AN158" s="9">
        <f t="shared" si="66"/>
        <v>1.4750345776759336E-4</v>
      </c>
      <c r="AO158" s="9">
        <f t="shared" si="67"/>
        <v>3.4875039692811138E-2</v>
      </c>
      <c r="AP158" s="42">
        <f t="shared" si="68"/>
        <v>9.9007376641761666E-5</v>
      </c>
      <c r="AQ158" s="9">
        <f t="shared" si="69"/>
        <v>0</v>
      </c>
      <c r="AR158" s="9">
        <f t="shared" si="70"/>
        <v>9.1988023352240552E-5</v>
      </c>
      <c r="AS158" s="9">
        <f t="shared" si="71"/>
        <v>0</v>
      </c>
      <c r="AT158" s="9">
        <f t="shared" si="72"/>
        <v>0</v>
      </c>
      <c r="AU158" s="42">
        <f t="shared" si="73"/>
        <v>0.78955773993333955</v>
      </c>
      <c r="AV158" s="9">
        <f t="shared" si="74"/>
        <v>0</v>
      </c>
      <c r="AW158" s="9">
        <f t="shared" si="75"/>
        <v>0</v>
      </c>
      <c r="AX158" s="9">
        <f t="shared" si="76"/>
        <v>0</v>
      </c>
      <c r="AY158" s="9">
        <f t="shared" si="77"/>
        <v>2.5931528863931664E-4</v>
      </c>
      <c r="AZ158" s="9">
        <f t="shared" si="78"/>
        <v>0</v>
      </c>
      <c r="BA158" s="27">
        <f t="shared" si="79"/>
        <v>1</v>
      </c>
    </row>
    <row r="159" spans="1:53" ht="29.25" customHeight="1" x14ac:dyDescent="0.2">
      <c r="A159" s="5">
        <v>157</v>
      </c>
      <c r="B159" s="6" t="s">
        <v>315</v>
      </c>
      <c r="C159" s="6" t="s">
        <v>420</v>
      </c>
      <c r="D159" s="7">
        <v>715087.47757701448</v>
      </c>
      <c r="E159" s="7">
        <v>393049.64155184862</v>
      </c>
      <c r="F159" s="7">
        <v>157721.49501193655</v>
      </c>
      <c r="G159" s="7">
        <v>191138.8084802106</v>
      </c>
      <c r="H159" s="7">
        <v>436455.45210456464</v>
      </c>
      <c r="I159" s="7">
        <v>326479.85643758142</v>
      </c>
      <c r="J159" s="7">
        <v>244249.41415618573</v>
      </c>
      <c r="K159" s="7">
        <v>362754.65845260461</v>
      </c>
      <c r="L159" s="7">
        <v>215815.20900421953</v>
      </c>
      <c r="M159" s="7">
        <v>1095437.5409510597</v>
      </c>
      <c r="N159" s="7">
        <v>1250285.6909096986</v>
      </c>
      <c r="O159" s="7">
        <v>153430.13392530836</v>
      </c>
      <c r="P159" s="7">
        <v>274600.16731518373</v>
      </c>
      <c r="Q159" s="7">
        <v>843992.65572251962</v>
      </c>
      <c r="R159" s="7">
        <v>281751.17695638386</v>
      </c>
      <c r="S159" s="7">
        <v>769946.30380534811</v>
      </c>
      <c r="T159" s="7">
        <v>642586.33297627151</v>
      </c>
      <c r="U159" s="7">
        <v>645183.43296518002</v>
      </c>
      <c r="V159" s="7">
        <v>3253319.1002486842</v>
      </c>
      <c r="W159" s="7">
        <v>277283.70403112407</v>
      </c>
      <c r="X159" s="7">
        <v>278927.81665086467</v>
      </c>
      <c r="Y159" s="7">
        <v>138171.83664111202</v>
      </c>
      <c r="Z159" s="7">
        <v>1001669.1301855093</v>
      </c>
      <c r="AA159" s="7">
        <v>387626.86393958464</v>
      </c>
      <c r="AB159" s="39">
        <f t="shared" si="54"/>
        <v>14336963.9</v>
      </c>
      <c r="AC159" s="9">
        <f t="shared" si="55"/>
        <v>4.9877190356670598E-2</v>
      </c>
      <c r="AD159" s="9">
        <f t="shared" si="56"/>
        <v>2.7415123891875642E-2</v>
      </c>
      <c r="AE159" s="9">
        <f t="shared" si="57"/>
        <v>1.1001038721450401E-2</v>
      </c>
      <c r="AF159" s="9">
        <f t="shared" si="58"/>
        <v>1.3331888802496783E-2</v>
      </c>
      <c r="AG159" s="9">
        <f t="shared" si="59"/>
        <v>3.0442669392824837E-2</v>
      </c>
      <c r="AH159" s="9">
        <f t="shared" si="60"/>
        <v>2.2771896387182883E-2</v>
      </c>
      <c r="AI159" s="9">
        <f t="shared" si="61"/>
        <v>1.7036341575512072E-2</v>
      </c>
      <c r="AJ159" s="9">
        <f t="shared" si="62"/>
        <v>2.5302055650192758E-2</v>
      </c>
      <c r="AK159" s="9">
        <f t="shared" si="63"/>
        <v>1.5053062176171032E-2</v>
      </c>
      <c r="AL159" s="42">
        <f t="shared" si="64"/>
        <v>7.6406521533548655E-2</v>
      </c>
      <c r="AM159" s="9">
        <f t="shared" si="65"/>
        <v>8.7207145085278381E-2</v>
      </c>
      <c r="AN159" s="9">
        <f t="shared" si="66"/>
        <v>1.0701717253072552E-2</v>
      </c>
      <c r="AO159" s="9">
        <f t="shared" si="67"/>
        <v>1.9153299766290387E-2</v>
      </c>
      <c r="AP159" s="42">
        <f t="shared" si="68"/>
        <v>5.8868297472836603E-2</v>
      </c>
      <c r="AQ159" s="9">
        <f t="shared" si="69"/>
        <v>1.9652081076690434E-2</v>
      </c>
      <c r="AR159" s="9">
        <f t="shared" si="70"/>
        <v>5.370358111910626E-2</v>
      </c>
      <c r="AS159" s="9">
        <f t="shared" si="71"/>
        <v>4.4820251864920405E-2</v>
      </c>
      <c r="AT159" s="9">
        <f t="shared" si="72"/>
        <v>4.500139900367469E-2</v>
      </c>
      <c r="AU159" s="42">
        <f t="shared" si="73"/>
        <v>0.22691827383681171</v>
      </c>
      <c r="AV159" s="9">
        <f t="shared" si="74"/>
        <v>1.9340475847269452E-2</v>
      </c>
      <c r="AW159" s="9">
        <f t="shared" si="75"/>
        <v>1.9455152331859096E-2</v>
      </c>
      <c r="AX159" s="9">
        <f t="shared" si="76"/>
        <v>9.6374544572238215E-3</v>
      </c>
      <c r="AY159" s="9">
        <f t="shared" si="77"/>
        <v>6.9866196021147076E-2</v>
      </c>
      <c r="AZ159" s="9">
        <f t="shared" si="78"/>
        <v>2.703688637589334E-2</v>
      </c>
      <c r="BA159" s="27">
        <f t="shared" si="79"/>
        <v>1</v>
      </c>
    </row>
    <row r="160" spans="1:53" ht="15.75" customHeight="1" x14ac:dyDescent="0.2">
      <c r="A160" s="5">
        <v>158</v>
      </c>
      <c r="B160" s="6" t="s">
        <v>308</v>
      </c>
      <c r="C160" s="6" t="s">
        <v>432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>
        <v>0</v>
      </c>
      <c r="S160" s="7"/>
      <c r="T160" s="7"/>
      <c r="U160" s="7"/>
      <c r="V160" s="7">
        <v>14305385.609999999</v>
      </c>
      <c r="W160" s="7"/>
      <c r="X160" s="7"/>
      <c r="Y160" s="7"/>
      <c r="Z160" s="7"/>
      <c r="AA160" s="7"/>
      <c r="AB160" s="39">
        <f t="shared" si="54"/>
        <v>14305385.609999999</v>
      </c>
      <c r="AC160" s="9">
        <f t="shared" si="55"/>
        <v>0</v>
      </c>
      <c r="AD160" s="9">
        <f t="shared" si="56"/>
        <v>0</v>
      </c>
      <c r="AE160" s="9">
        <f t="shared" si="57"/>
        <v>0</v>
      </c>
      <c r="AF160" s="9">
        <f t="shared" si="58"/>
        <v>0</v>
      </c>
      <c r="AG160" s="9">
        <f t="shared" si="59"/>
        <v>0</v>
      </c>
      <c r="AH160" s="9">
        <f t="shared" si="60"/>
        <v>0</v>
      </c>
      <c r="AI160" s="9">
        <f t="shared" si="61"/>
        <v>0</v>
      </c>
      <c r="AJ160" s="9">
        <f t="shared" si="62"/>
        <v>0</v>
      </c>
      <c r="AK160" s="9">
        <f t="shared" si="63"/>
        <v>0</v>
      </c>
      <c r="AL160" s="42">
        <f t="shared" si="64"/>
        <v>0</v>
      </c>
      <c r="AM160" s="9">
        <f t="shared" si="65"/>
        <v>0</v>
      </c>
      <c r="AN160" s="9">
        <f t="shared" si="66"/>
        <v>0</v>
      </c>
      <c r="AO160" s="9">
        <f t="shared" si="67"/>
        <v>0</v>
      </c>
      <c r="AP160" s="42">
        <f t="shared" si="68"/>
        <v>0</v>
      </c>
      <c r="AQ160" s="9">
        <f t="shared" si="69"/>
        <v>0</v>
      </c>
      <c r="AR160" s="9">
        <f t="shared" si="70"/>
        <v>0</v>
      </c>
      <c r="AS160" s="9">
        <f t="shared" si="71"/>
        <v>0</v>
      </c>
      <c r="AT160" s="9">
        <f t="shared" si="72"/>
        <v>0</v>
      </c>
      <c r="AU160" s="42">
        <f t="shared" si="73"/>
        <v>1</v>
      </c>
      <c r="AV160" s="9">
        <f t="shared" si="74"/>
        <v>0</v>
      </c>
      <c r="AW160" s="9">
        <f t="shared" si="75"/>
        <v>0</v>
      </c>
      <c r="AX160" s="9">
        <f t="shared" si="76"/>
        <v>0</v>
      </c>
      <c r="AY160" s="9">
        <f t="shared" si="77"/>
        <v>0</v>
      </c>
      <c r="AZ160" s="9">
        <f t="shared" si="78"/>
        <v>0</v>
      </c>
      <c r="BA160" s="27">
        <f t="shared" si="79"/>
        <v>1</v>
      </c>
    </row>
    <row r="161" spans="1:53" ht="15.75" customHeight="1" x14ac:dyDescent="0.2">
      <c r="A161" s="5">
        <v>159</v>
      </c>
      <c r="B161" s="6" t="s">
        <v>81</v>
      </c>
      <c r="C161" s="6" t="s">
        <v>417</v>
      </c>
      <c r="D161" s="7">
        <v>659082.75506109651</v>
      </c>
      <c r="E161" s="7">
        <v>318522.82731767825</v>
      </c>
      <c r="F161" s="7">
        <v>369583.6823529072</v>
      </c>
      <c r="G161" s="7">
        <v>360208.75784411561</v>
      </c>
      <c r="H161" s="7">
        <v>649169.6680828617</v>
      </c>
      <c r="I161" s="7">
        <v>400132.01542017644</v>
      </c>
      <c r="J161" s="7">
        <v>501837.22962675785</v>
      </c>
      <c r="K161" s="7">
        <v>563036.58029876556</v>
      </c>
      <c r="L161" s="7">
        <v>216133.02343793723</v>
      </c>
      <c r="M161" s="7">
        <v>1936373.1564170732</v>
      </c>
      <c r="N161" s="7">
        <v>397623.65341327316</v>
      </c>
      <c r="O161" s="7">
        <v>767982.18933320465</v>
      </c>
      <c r="P161" s="7">
        <v>447204.10727365426</v>
      </c>
      <c r="Q161" s="7">
        <v>1173552.9768508468</v>
      </c>
      <c r="R161" s="7">
        <v>499498.08947159373</v>
      </c>
      <c r="S161" s="7">
        <v>401990.36917951092</v>
      </c>
      <c r="T161" s="7">
        <v>307421.08638800908</v>
      </c>
      <c r="U161" s="7">
        <v>308181.23524414503</v>
      </c>
      <c r="V161" s="7">
        <v>717234.09923301393</v>
      </c>
      <c r="W161" s="7">
        <v>1437989.2793110928</v>
      </c>
      <c r="X161" s="7">
        <v>355888.70891309285</v>
      </c>
      <c r="Y161" s="7">
        <v>545952.20777722378</v>
      </c>
      <c r="Z161" s="7">
        <v>449453.56923309871</v>
      </c>
      <c r="AA161" s="7">
        <v>356484.45251887455</v>
      </c>
      <c r="AB161" s="39">
        <f t="shared" si="54"/>
        <v>14140535.720000006</v>
      </c>
      <c r="AC161" s="9">
        <f t="shared" si="55"/>
        <v>4.6609461488004801E-2</v>
      </c>
      <c r="AD161" s="9">
        <f t="shared" si="56"/>
        <v>2.2525513433495157E-2</v>
      </c>
      <c r="AE161" s="9">
        <f t="shared" si="57"/>
        <v>2.6136469626831582E-2</v>
      </c>
      <c r="AF161" s="9">
        <f t="shared" si="58"/>
        <v>2.5473487354135085E-2</v>
      </c>
      <c r="AG161" s="9">
        <f t="shared" si="59"/>
        <v>4.5908421076628167E-2</v>
      </c>
      <c r="AH161" s="9">
        <f t="shared" si="60"/>
        <v>2.829680737302195E-2</v>
      </c>
      <c r="AI161" s="9">
        <f t="shared" si="61"/>
        <v>3.5489265722583076E-2</v>
      </c>
      <c r="AJ161" s="9">
        <f t="shared" si="62"/>
        <v>3.9817202929760383E-2</v>
      </c>
      <c r="AK161" s="9">
        <f t="shared" si="63"/>
        <v>1.5284641806904408E-2</v>
      </c>
      <c r="AL161" s="42">
        <f t="shared" si="64"/>
        <v>0.13693775078679071</v>
      </c>
      <c r="AM161" s="9">
        <f t="shared" si="65"/>
        <v>2.8119419326587791E-2</v>
      </c>
      <c r="AN161" s="9">
        <f t="shared" si="66"/>
        <v>5.4310685573743189E-2</v>
      </c>
      <c r="AO161" s="9">
        <f t="shared" si="67"/>
        <v>3.1625683505126359E-2</v>
      </c>
      <c r="AP161" s="42">
        <f t="shared" si="68"/>
        <v>8.2992115722391194E-2</v>
      </c>
      <c r="AQ161" s="9">
        <f t="shared" si="69"/>
        <v>3.5323844821884408E-2</v>
      </c>
      <c r="AR161" s="9">
        <f t="shared" si="70"/>
        <v>2.8428227695146385E-2</v>
      </c>
      <c r="AS161" s="9">
        <f t="shared" si="71"/>
        <v>2.1740412985428881E-2</v>
      </c>
      <c r="AT161" s="9">
        <f t="shared" si="72"/>
        <v>2.1794169708030334E-2</v>
      </c>
      <c r="AU161" s="42">
        <f t="shared" si="73"/>
        <v>5.0721847703307073E-2</v>
      </c>
      <c r="AV161" s="9">
        <f t="shared" si="74"/>
        <v>0.10169270159101809</v>
      </c>
      <c r="AW161" s="9">
        <f t="shared" si="75"/>
        <v>2.516797920249465E-2</v>
      </c>
      <c r="AX161" s="9">
        <f t="shared" si="76"/>
        <v>3.8609018681310864E-2</v>
      </c>
      <c r="AY161" s="9">
        <f t="shared" si="77"/>
        <v>3.1784762482329663E-2</v>
      </c>
      <c r="AZ161" s="9">
        <f t="shared" si="78"/>
        <v>2.5210109403045616E-2</v>
      </c>
      <c r="BA161" s="27">
        <f t="shared" si="79"/>
        <v>1</v>
      </c>
    </row>
    <row r="162" spans="1:53" ht="15.75" customHeight="1" x14ac:dyDescent="0.2">
      <c r="A162" s="5">
        <v>160</v>
      </c>
      <c r="B162" s="6" t="s">
        <v>410</v>
      </c>
      <c r="C162" s="6" t="s">
        <v>433</v>
      </c>
      <c r="D162" s="7">
        <v>4104378.1453250116</v>
      </c>
      <c r="E162" s="7">
        <v>498413.67782338889</v>
      </c>
      <c r="F162" s="7">
        <v>414822.1362905961</v>
      </c>
      <c r="G162" s="7">
        <v>459565.45104175602</v>
      </c>
      <c r="H162" s="7">
        <v>335310.38930984843</v>
      </c>
      <c r="I162" s="7">
        <v>489657.99053186522</v>
      </c>
      <c r="J162" s="7">
        <v>385869.70187058818</v>
      </c>
      <c r="K162" s="7">
        <v>430970.47206806764</v>
      </c>
      <c r="L162" s="7">
        <v>201002.92873258769</v>
      </c>
      <c r="M162" s="7">
        <v>468736.38919708034</v>
      </c>
      <c r="N162" s="7">
        <v>320863.29507534555</v>
      </c>
      <c r="O162" s="7">
        <v>333685.84351955593</v>
      </c>
      <c r="P162" s="7">
        <v>387973.20262141502</v>
      </c>
      <c r="Q162" s="7">
        <v>1426754.0676166518</v>
      </c>
      <c r="R162" s="7">
        <v>318726.28947206266</v>
      </c>
      <c r="S162" s="7">
        <v>289577.05000453966</v>
      </c>
      <c r="T162" s="7">
        <v>336857.01480941341</v>
      </c>
      <c r="U162" s="7">
        <v>261996.7425213528</v>
      </c>
      <c r="V162" s="7">
        <v>852010.79091852217</v>
      </c>
      <c r="W162" s="7">
        <v>363363.00822360913</v>
      </c>
      <c r="X162" s="7">
        <v>279151.94132361392</v>
      </c>
      <c r="Y162" s="7">
        <v>466282.78206301288</v>
      </c>
      <c r="Z162" s="7">
        <v>358461.16878562723</v>
      </c>
      <c r="AA162" s="7">
        <v>334157.30085450038</v>
      </c>
      <c r="AB162" s="39">
        <f t="shared" si="54"/>
        <v>14118587.780000014</v>
      </c>
      <c r="AC162" s="9">
        <f t="shared" si="55"/>
        <v>0.29070741417489049</v>
      </c>
      <c r="AD162" s="9">
        <f t="shared" si="56"/>
        <v>3.530194985432094E-2</v>
      </c>
      <c r="AE162" s="9">
        <f t="shared" si="57"/>
        <v>2.9381276849673395E-2</v>
      </c>
      <c r="AF162" s="9">
        <f t="shared" si="58"/>
        <v>3.2550383806287143E-2</v>
      </c>
      <c r="AG162" s="9">
        <f t="shared" si="59"/>
        <v>2.3749570037368717E-2</v>
      </c>
      <c r="AH162" s="9">
        <f t="shared" si="60"/>
        <v>3.4681796661384268E-2</v>
      </c>
      <c r="AI162" s="9">
        <f t="shared" si="61"/>
        <v>2.7330616056175257E-2</v>
      </c>
      <c r="AJ162" s="9">
        <f t="shared" si="62"/>
        <v>3.0525041086514902E-2</v>
      </c>
      <c r="AK162" s="9">
        <f t="shared" si="63"/>
        <v>1.4236758793774167E-2</v>
      </c>
      <c r="AL162" s="42">
        <f t="shared" si="64"/>
        <v>3.3199948642248685E-2</v>
      </c>
      <c r="AM162" s="9">
        <f t="shared" si="65"/>
        <v>2.2726302380601499E-2</v>
      </c>
      <c r="AN162" s="9">
        <f t="shared" si="66"/>
        <v>2.3634505711133923E-2</v>
      </c>
      <c r="AO162" s="9">
        <f t="shared" si="67"/>
        <v>2.7479604098294214E-2</v>
      </c>
      <c r="AP162" s="42">
        <f t="shared" si="68"/>
        <v>0.10105501271435594</v>
      </c>
      <c r="AQ162" s="9">
        <f t="shared" si="69"/>
        <v>2.2574941236230522E-2</v>
      </c>
      <c r="AR162" s="9">
        <f t="shared" si="70"/>
        <v>2.0510341014045766E-2</v>
      </c>
      <c r="AS162" s="9">
        <f t="shared" si="71"/>
        <v>2.3859115377431402E-2</v>
      </c>
      <c r="AT162" s="9">
        <f t="shared" si="72"/>
        <v>1.855686606931678E-2</v>
      </c>
      <c r="AU162" s="42">
        <f t="shared" si="73"/>
        <v>6.0346743186698616E-2</v>
      </c>
      <c r="AV162" s="9">
        <f t="shared" si="74"/>
        <v>2.5736498145964622E-2</v>
      </c>
      <c r="AW162" s="9">
        <f t="shared" si="75"/>
        <v>1.9771945018399968E-2</v>
      </c>
      <c r="AX162" s="9">
        <f t="shared" si="76"/>
        <v>3.3026163050353781E-2</v>
      </c>
      <c r="AY162" s="9">
        <f t="shared" si="77"/>
        <v>2.5389307653943479E-2</v>
      </c>
      <c r="AZ162" s="9">
        <f t="shared" si="78"/>
        <v>2.3667898380591437E-2</v>
      </c>
      <c r="BA162" s="27">
        <f t="shared" si="79"/>
        <v>1</v>
      </c>
    </row>
    <row r="163" spans="1:53" ht="15.75" customHeight="1" x14ac:dyDescent="0.2">
      <c r="A163" s="5">
        <v>161</v>
      </c>
      <c r="B163" s="6" t="s">
        <v>382</v>
      </c>
      <c r="C163" s="6" t="s">
        <v>432</v>
      </c>
      <c r="D163" s="7">
        <v>13608548.070000002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39">
        <f t="shared" si="54"/>
        <v>13608548.070000002</v>
      </c>
      <c r="AC163" s="9">
        <f t="shared" si="55"/>
        <v>1</v>
      </c>
      <c r="AD163" s="9">
        <f t="shared" si="56"/>
        <v>0</v>
      </c>
      <c r="AE163" s="9">
        <f t="shared" si="57"/>
        <v>0</v>
      </c>
      <c r="AF163" s="9">
        <f t="shared" si="58"/>
        <v>0</v>
      </c>
      <c r="AG163" s="9">
        <f t="shared" si="59"/>
        <v>0</v>
      </c>
      <c r="AH163" s="9">
        <f t="shared" si="60"/>
        <v>0</v>
      </c>
      <c r="AI163" s="9">
        <f t="shared" si="61"/>
        <v>0</v>
      </c>
      <c r="AJ163" s="9">
        <f t="shared" si="62"/>
        <v>0</v>
      </c>
      <c r="AK163" s="9">
        <f t="shared" si="63"/>
        <v>0</v>
      </c>
      <c r="AL163" s="42">
        <f t="shared" si="64"/>
        <v>0</v>
      </c>
      <c r="AM163" s="9">
        <f t="shared" si="65"/>
        <v>0</v>
      </c>
      <c r="AN163" s="9">
        <f t="shared" si="66"/>
        <v>0</v>
      </c>
      <c r="AO163" s="9">
        <f t="shared" si="67"/>
        <v>0</v>
      </c>
      <c r="AP163" s="42">
        <f t="shared" si="68"/>
        <v>0</v>
      </c>
      <c r="AQ163" s="9">
        <f t="shared" si="69"/>
        <v>0</v>
      </c>
      <c r="AR163" s="9">
        <f t="shared" si="70"/>
        <v>0</v>
      </c>
      <c r="AS163" s="9">
        <f t="shared" si="71"/>
        <v>0</v>
      </c>
      <c r="AT163" s="9">
        <f t="shared" si="72"/>
        <v>0</v>
      </c>
      <c r="AU163" s="42">
        <f t="shared" si="73"/>
        <v>0</v>
      </c>
      <c r="AV163" s="9">
        <f t="shared" si="74"/>
        <v>0</v>
      </c>
      <c r="AW163" s="9">
        <f t="shared" si="75"/>
        <v>0</v>
      </c>
      <c r="AX163" s="9">
        <f t="shared" si="76"/>
        <v>0</v>
      </c>
      <c r="AY163" s="9">
        <f t="shared" si="77"/>
        <v>0</v>
      </c>
      <c r="AZ163" s="9">
        <f t="shared" si="78"/>
        <v>0</v>
      </c>
      <c r="BA163" s="27">
        <f t="shared" si="79"/>
        <v>1</v>
      </c>
    </row>
    <row r="164" spans="1:53" ht="15.75" customHeight="1" x14ac:dyDescent="0.2">
      <c r="A164" s="5">
        <v>162</v>
      </c>
      <c r="B164" s="6" t="s">
        <v>269</v>
      </c>
      <c r="C164" s="6" t="s">
        <v>429</v>
      </c>
      <c r="D164" s="7">
        <v>355692.45193943265</v>
      </c>
      <c r="E164" s="7">
        <v>355692.44894240703</v>
      </c>
      <c r="F164" s="7">
        <v>355692.44894240703</v>
      </c>
      <c r="G164" s="7">
        <v>362594.56159393501</v>
      </c>
      <c r="H164" s="7">
        <v>355692.45193943265</v>
      </c>
      <c r="I164" s="7">
        <v>355692.44894240703</v>
      </c>
      <c r="J164" s="7">
        <v>371781.70877937786</v>
      </c>
      <c r="K164" s="7">
        <v>355692.45193943265</v>
      </c>
      <c r="L164" s="7">
        <v>355692.45193943265</v>
      </c>
      <c r="M164" s="7">
        <v>355692.49466629431</v>
      </c>
      <c r="N164" s="7">
        <v>356870.75683116412</v>
      </c>
      <c r="O164" s="7">
        <v>357383.81685670454</v>
      </c>
      <c r="P164" s="7">
        <v>355692.45693447546</v>
      </c>
      <c r="Q164" s="7">
        <v>364692.46192951815</v>
      </c>
      <c r="R164" s="7">
        <v>355692.44994141557</v>
      </c>
      <c r="S164" s="7">
        <v>355692.45393744973</v>
      </c>
      <c r="T164" s="7">
        <v>516663.64994141564</v>
      </c>
      <c r="U164" s="7">
        <v>355692.44994141557</v>
      </c>
      <c r="V164" s="7">
        <v>4918677.9417703217</v>
      </c>
      <c r="W164" s="7">
        <v>355692.45193943265</v>
      </c>
      <c r="X164" s="7">
        <v>351967.98216339847</v>
      </c>
      <c r="Y164" s="7">
        <v>519843.30984852224</v>
      </c>
      <c r="Z164" s="7">
        <v>351967.98416141554</v>
      </c>
      <c r="AA164" s="7">
        <v>352583.05417878978</v>
      </c>
      <c r="AB164" s="39">
        <f t="shared" si="54"/>
        <v>13449029.139999997</v>
      </c>
      <c r="AC164" s="9">
        <f t="shared" si="55"/>
        <v>2.6447444513413607E-2</v>
      </c>
      <c r="AD164" s="9">
        <f t="shared" si="56"/>
        <v>2.6447444290570339E-2</v>
      </c>
      <c r="AE164" s="9">
        <f t="shared" si="57"/>
        <v>2.6447444290570339E-2</v>
      </c>
      <c r="AF164" s="9">
        <f t="shared" si="58"/>
        <v>2.6960649562094346E-2</v>
      </c>
      <c r="AG164" s="9">
        <f t="shared" si="59"/>
        <v>2.6447444513413607E-2</v>
      </c>
      <c r="AH164" s="9">
        <f t="shared" si="60"/>
        <v>2.6447444290570339E-2</v>
      </c>
      <c r="AI164" s="9">
        <f t="shared" si="61"/>
        <v>2.7643758141145492E-2</v>
      </c>
      <c r="AJ164" s="9">
        <f t="shared" si="62"/>
        <v>2.6447444513413607E-2</v>
      </c>
      <c r="AK164" s="9">
        <f t="shared" si="63"/>
        <v>2.6447444513413607E-2</v>
      </c>
      <c r="AL164" s="42">
        <f t="shared" si="64"/>
        <v>2.6447447690361267E-2</v>
      </c>
      <c r="AM164" s="9">
        <f t="shared" si="65"/>
        <v>2.6535057149200601E-2</v>
      </c>
      <c r="AN164" s="9">
        <f t="shared" si="66"/>
        <v>2.6573205629674516E-2</v>
      </c>
      <c r="AO164" s="9">
        <f t="shared" si="67"/>
        <v>2.6447444884819066E-2</v>
      </c>
      <c r="AP164" s="42">
        <f t="shared" si="68"/>
        <v>2.7116638541948929E-2</v>
      </c>
      <c r="AQ164" s="9">
        <f t="shared" si="69"/>
        <v>2.6447444364851427E-2</v>
      </c>
      <c r="AR164" s="9">
        <f t="shared" si="70"/>
        <v>2.6447444661975787E-2</v>
      </c>
      <c r="AS164" s="9">
        <f t="shared" si="71"/>
        <v>3.8416427279851652E-2</v>
      </c>
      <c r="AT164" s="9">
        <f t="shared" si="72"/>
        <v>2.6447444364851427E-2</v>
      </c>
      <c r="AU164" s="42">
        <f t="shared" si="73"/>
        <v>0.36572736147483154</v>
      </c>
      <c r="AV164" s="9">
        <f t="shared" si="74"/>
        <v>2.6447444513413607E-2</v>
      </c>
      <c r="AW164" s="9">
        <f t="shared" si="75"/>
        <v>2.6170512272635209E-2</v>
      </c>
      <c r="AX164" s="9">
        <f t="shared" si="76"/>
        <v>3.8652850286598636E-2</v>
      </c>
      <c r="AY164" s="9">
        <f t="shared" si="77"/>
        <v>2.6170512421197389E-2</v>
      </c>
      <c r="AZ164" s="9">
        <f t="shared" si="78"/>
        <v>2.6216245835183748E-2</v>
      </c>
      <c r="BA164" s="27">
        <f t="shared" si="79"/>
        <v>1</v>
      </c>
    </row>
    <row r="165" spans="1:53" ht="15.75" customHeight="1" x14ac:dyDescent="0.2">
      <c r="A165" s="5">
        <v>163</v>
      </c>
      <c r="B165" s="6" t="s">
        <v>197</v>
      </c>
      <c r="C165" s="6" t="s">
        <v>429</v>
      </c>
      <c r="D165" s="7">
        <v>401645.73084462347</v>
      </c>
      <c r="E165" s="7">
        <v>47444.922168161298</v>
      </c>
      <c r="F165" s="7">
        <v>29678.47576399766</v>
      </c>
      <c r="G165" s="7">
        <v>109518.18628793617</v>
      </c>
      <c r="H165" s="7">
        <v>251798.9236802441</v>
      </c>
      <c r="I165" s="7">
        <v>90071.012011460043</v>
      </c>
      <c r="J165" s="7">
        <v>149755.58775562904</v>
      </c>
      <c r="K165" s="7">
        <v>74569.438959359773</v>
      </c>
      <c r="L165" s="7">
        <v>213004.18944812421</v>
      </c>
      <c r="M165" s="7">
        <v>1337619.6859728838</v>
      </c>
      <c r="N165" s="7">
        <v>759070.34149514232</v>
      </c>
      <c r="O165" s="7">
        <v>399039.09162159928</v>
      </c>
      <c r="P165" s="7">
        <v>174553.61486209356</v>
      </c>
      <c r="Q165" s="7">
        <v>1055528.0063322173</v>
      </c>
      <c r="R165" s="7">
        <v>11275.168631230985</v>
      </c>
      <c r="S165" s="7">
        <v>15379.476823695657</v>
      </c>
      <c r="T165" s="7">
        <v>9085.8921814223086</v>
      </c>
      <c r="U165" s="7">
        <v>9668.8117691431053</v>
      </c>
      <c r="V165" s="7">
        <v>7629101.5254792897</v>
      </c>
      <c r="W165" s="7">
        <v>40721.174162082549</v>
      </c>
      <c r="X165" s="7">
        <v>35076.696478277125</v>
      </c>
      <c r="Y165" s="7">
        <v>12456.996687464374</v>
      </c>
      <c r="Z165" s="7">
        <v>223956.902865657</v>
      </c>
      <c r="AA165" s="7">
        <v>8858.9477182649225</v>
      </c>
      <c r="AB165" s="39">
        <f t="shared" si="54"/>
        <v>13088878.800000001</v>
      </c>
      <c r="AC165" s="9">
        <f t="shared" si="55"/>
        <v>3.0686030253761952E-2</v>
      </c>
      <c r="AD165" s="9">
        <f t="shared" si="56"/>
        <v>3.6248270683170583E-3</v>
      </c>
      <c r="AE165" s="9">
        <f t="shared" si="57"/>
        <v>2.2674574512828141E-3</v>
      </c>
      <c r="AF165" s="9">
        <f t="shared" si="58"/>
        <v>8.3672702575514849E-3</v>
      </c>
      <c r="AG165" s="9">
        <f t="shared" si="59"/>
        <v>1.923762359845857E-2</v>
      </c>
      <c r="AH165" s="9">
        <f t="shared" si="60"/>
        <v>6.8814917906841674E-3</v>
      </c>
      <c r="AI165" s="9">
        <f t="shared" si="61"/>
        <v>1.1441437425154325E-2</v>
      </c>
      <c r="AJ165" s="9">
        <f t="shared" si="62"/>
        <v>5.69716016923923E-3</v>
      </c>
      <c r="AK165" s="9">
        <f t="shared" si="63"/>
        <v>1.6273677272351562E-2</v>
      </c>
      <c r="AL165" s="42">
        <f t="shared" si="64"/>
        <v>0.10219513118059308</v>
      </c>
      <c r="AM165" s="9">
        <f t="shared" si="65"/>
        <v>5.7993534289212174E-2</v>
      </c>
      <c r="AN165" s="9">
        <f t="shared" si="66"/>
        <v>3.0486881093405742E-2</v>
      </c>
      <c r="AO165" s="9">
        <f t="shared" si="67"/>
        <v>1.3336024997197892E-2</v>
      </c>
      <c r="AP165" s="42">
        <f t="shared" si="68"/>
        <v>8.0643118670501959E-2</v>
      </c>
      <c r="AQ165" s="9">
        <f t="shared" si="69"/>
        <v>8.6143120457582542E-4</v>
      </c>
      <c r="AR165" s="9">
        <f t="shared" si="70"/>
        <v>1.1750033794869928E-3</v>
      </c>
      <c r="AS165" s="9">
        <f t="shared" si="71"/>
        <v>6.9416886810979629E-4</v>
      </c>
      <c r="AT165" s="9">
        <f t="shared" si="72"/>
        <v>7.3870435481021525E-4</v>
      </c>
      <c r="AU165" s="42">
        <f t="shared" si="73"/>
        <v>0.58286898687451283</v>
      </c>
      <c r="AV165" s="9">
        <f t="shared" si="74"/>
        <v>3.1111277584816928E-3</v>
      </c>
      <c r="AW165" s="9">
        <f t="shared" si="75"/>
        <v>2.6798854977767173E-3</v>
      </c>
      <c r="AX165" s="9">
        <f t="shared" si="76"/>
        <v>9.5172374026905756E-4</v>
      </c>
      <c r="AY165" s="9">
        <f t="shared" si="77"/>
        <v>1.7110472660626746E-2</v>
      </c>
      <c r="AZ165" s="9">
        <f t="shared" si="78"/>
        <v>6.768301436380419E-4</v>
      </c>
      <c r="BA165" s="27">
        <f t="shared" si="79"/>
        <v>1</v>
      </c>
    </row>
    <row r="166" spans="1:53" ht="15.75" customHeight="1" x14ac:dyDescent="0.2">
      <c r="A166" s="5">
        <v>164</v>
      </c>
      <c r="B166" s="6" t="s">
        <v>84</v>
      </c>
      <c r="C166" s="6" t="s">
        <v>417</v>
      </c>
      <c r="D166" s="7">
        <v>818962.80208333652</v>
      </c>
      <c r="E166" s="7">
        <v>318962.80208333652</v>
      </c>
      <c r="F166" s="7">
        <v>318962.80208333652</v>
      </c>
      <c r="G166" s="7">
        <v>318962.80208333652</v>
      </c>
      <c r="H166" s="7">
        <v>318962.80208333652</v>
      </c>
      <c r="I166" s="7">
        <v>318962.80208333652</v>
      </c>
      <c r="J166" s="7">
        <v>318962.80208333652</v>
      </c>
      <c r="K166" s="7">
        <v>318962.80208333652</v>
      </c>
      <c r="L166" s="7">
        <v>318962.80208333652</v>
      </c>
      <c r="M166" s="7">
        <v>318962.80208333652</v>
      </c>
      <c r="N166" s="7">
        <v>318962.80208333652</v>
      </c>
      <c r="O166" s="7">
        <v>441018.80208333652</v>
      </c>
      <c r="P166" s="7">
        <v>318962.80208333652</v>
      </c>
      <c r="Q166" s="7">
        <v>318962.80208333652</v>
      </c>
      <c r="R166" s="7">
        <v>318962.80208333652</v>
      </c>
      <c r="S166" s="7">
        <v>318962.80208333652</v>
      </c>
      <c r="T166" s="7">
        <v>318962.80208333652</v>
      </c>
      <c r="U166" s="7">
        <v>318962.80208333652</v>
      </c>
      <c r="V166" s="7">
        <v>4329567.582083337</v>
      </c>
      <c r="W166" s="7">
        <v>1090454.9020833364</v>
      </c>
      <c r="X166" s="7">
        <v>318962.80208333652</v>
      </c>
      <c r="Y166" s="7">
        <v>318962.80208333652</v>
      </c>
      <c r="Z166" s="7">
        <v>318962.80208333652</v>
      </c>
      <c r="AA166" s="7">
        <v>318962.80208333652</v>
      </c>
      <c r="AB166" s="39">
        <f t="shared" si="54"/>
        <v>13059260.130000077</v>
      </c>
      <c r="AC166" s="9">
        <f t="shared" si="55"/>
        <v>6.271127107744745E-2</v>
      </c>
      <c r="AD166" s="9">
        <f t="shared" si="56"/>
        <v>2.4424262853192328E-2</v>
      </c>
      <c r="AE166" s="9">
        <f t="shared" si="57"/>
        <v>2.4424262853192328E-2</v>
      </c>
      <c r="AF166" s="9">
        <f t="shared" si="58"/>
        <v>2.4424262853192328E-2</v>
      </c>
      <c r="AG166" s="9">
        <f t="shared" si="59"/>
        <v>2.4424262853192328E-2</v>
      </c>
      <c r="AH166" s="9">
        <f t="shared" si="60"/>
        <v>2.4424262853192328E-2</v>
      </c>
      <c r="AI166" s="9">
        <f t="shared" si="61"/>
        <v>2.4424262853192328E-2</v>
      </c>
      <c r="AJ166" s="9">
        <f t="shared" si="62"/>
        <v>2.4424262853192328E-2</v>
      </c>
      <c r="AK166" s="9">
        <f t="shared" si="63"/>
        <v>2.4424262853192328E-2</v>
      </c>
      <c r="AL166" s="42">
        <f t="shared" si="64"/>
        <v>2.4424262853192328E-2</v>
      </c>
      <c r="AM166" s="9">
        <f t="shared" si="65"/>
        <v>2.4424262853192328E-2</v>
      </c>
      <c r="AN166" s="9">
        <f t="shared" si="66"/>
        <v>3.3770581004831698E-2</v>
      </c>
      <c r="AO166" s="9">
        <f t="shared" si="67"/>
        <v>2.4424262853192328E-2</v>
      </c>
      <c r="AP166" s="42">
        <f t="shared" si="68"/>
        <v>2.4424262853192328E-2</v>
      </c>
      <c r="AQ166" s="9">
        <f t="shared" si="69"/>
        <v>2.4424262853192328E-2</v>
      </c>
      <c r="AR166" s="9">
        <f t="shared" si="70"/>
        <v>2.4424262853192328E-2</v>
      </c>
      <c r="AS166" s="9">
        <f t="shared" si="71"/>
        <v>2.4424262853192328E-2</v>
      </c>
      <c r="AT166" s="9">
        <f t="shared" si="72"/>
        <v>2.4424262853192328E-2</v>
      </c>
      <c r="AU166" s="42">
        <f t="shared" si="73"/>
        <v>0.3315323792453862</v>
      </c>
      <c r="AV166" s="9">
        <f t="shared" si="74"/>
        <v>8.3500511608488037E-2</v>
      </c>
      <c r="AW166" s="9">
        <f t="shared" si="75"/>
        <v>2.4424262853192328E-2</v>
      </c>
      <c r="AX166" s="9">
        <f t="shared" si="76"/>
        <v>2.4424262853192328E-2</v>
      </c>
      <c r="AY166" s="9">
        <f t="shared" si="77"/>
        <v>2.4424262853192328E-2</v>
      </c>
      <c r="AZ166" s="9">
        <f t="shared" si="78"/>
        <v>2.4424262853192328E-2</v>
      </c>
      <c r="BA166" s="27">
        <f t="shared" si="79"/>
        <v>1</v>
      </c>
    </row>
    <row r="167" spans="1:53" ht="15.75" customHeight="1" x14ac:dyDescent="0.2">
      <c r="A167" s="5">
        <v>165</v>
      </c>
      <c r="B167" s="6" t="s">
        <v>275</v>
      </c>
      <c r="C167" s="6" t="s">
        <v>422</v>
      </c>
      <c r="D167" s="7"/>
      <c r="E167" s="7"/>
      <c r="F167" s="7"/>
      <c r="G167" s="7">
        <v>1698825.1699999862</v>
      </c>
      <c r="H167" s="7"/>
      <c r="I167" s="7"/>
      <c r="J167" s="7"/>
      <c r="K167" s="7"/>
      <c r="L167" s="7"/>
      <c r="M167" s="7"/>
      <c r="N167" s="7">
        <v>1698825.1699999862</v>
      </c>
      <c r="O167" s="7"/>
      <c r="P167" s="7"/>
      <c r="Q167" s="7"/>
      <c r="R167" s="7">
        <v>930658.40666664997</v>
      </c>
      <c r="S167" s="7">
        <v>1698825.1699999862</v>
      </c>
      <c r="T167" s="7">
        <v>1698825.1699999862</v>
      </c>
      <c r="U167" s="7">
        <v>930658.40666664997</v>
      </c>
      <c r="V167" s="7">
        <v>1698825.1699999862</v>
      </c>
      <c r="W167" s="7"/>
      <c r="X167" s="7"/>
      <c r="Y167" s="7">
        <v>1698825.1699999862</v>
      </c>
      <c r="Z167" s="7"/>
      <c r="AA167" s="7">
        <v>930658.40666664997</v>
      </c>
      <c r="AB167" s="39">
        <f t="shared" si="54"/>
        <v>12984926.239999868</v>
      </c>
      <c r="AC167" s="9">
        <f t="shared" si="55"/>
        <v>0</v>
      </c>
      <c r="AD167" s="9">
        <f t="shared" si="56"/>
        <v>0</v>
      </c>
      <c r="AE167" s="9">
        <f t="shared" si="57"/>
        <v>0</v>
      </c>
      <c r="AF167" s="9">
        <f t="shared" si="58"/>
        <v>0.13083055988156336</v>
      </c>
      <c r="AG167" s="9">
        <f t="shared" si="59"/>
        <v>0</v>
      </c>
      <c r="AH167" s="9">
        <f t="shared" si="60"/>
        <v>0</v>
      </c>
      <c r="AI167" s="9">
        <f t="shared" si="61"/>
        <v>0</v>
      </c>
      <c r="AJ167" s="9">
        <f t="shared" si="62"/>
        <v>0</v>
      </c>
      <c r="AK167" s="9">
        <f t="shared" si="63"/>
        <v>0</v>
      </c>
      <c r="AL167" s="42">
        <f t="shared" si="64"/>
        <v>0</v>
      </c>
      <c r="AM167" s="9">
        <f t="shared" si="65"/>
        <v>0.13083055988156336</v>
      </c>
      <c r="AN167" s="9">
        <f t="shared" si="66"/>
        <v>0</v>
      </c>
      <c r="AO167" s="9">
        <f t="shared" si="67"/>
        <v>0</v>
      </c>
      <c r="AP167" s="42">
        <f t="shared" si="68"/>
        <v>0</v>
      </c>
      <c r="AQ167" s="9">
        <f t="shared" si="69"/>
        <v>7.1672213570206575E-2</v>
      </c>
      <c r="AR167" s="9">
        <f t="shared" si="70"/>
        <v>0.13083055988156336</v>
      </c>
      <c r="AS167" s="9">
        <f t="shared" si="71"/>
        <v>0.13083055988156336</v>
      </c>
      <c r="AT167" s="9">
        <f t="shared" si="72"/>
        <v>7.1672213570206575E-2</v>
      </c>
      <c r="AU167" s="42">
        <f t="shared" si="73"/>
        <v>0.13083055988156336</v>
      </c>
      <c r="AV167" s="9">
        <f t="shared" si="74"/>
        <v>0</v>
      </c>
      <c r="AW167" s="9">
        <f t="shared" si="75"/>
        <v>0</v>
      </c>
      <c r="AX167" s="9">
        <f t="shared" si="76"/>
        <v>0.13083055988156336</v>
      </c>
      <c r="AY167" s="9">
        <f t="shared" si="77"/>
        <v>0</v>
      </c>
      <c r="AZ167" s="9">
        <f t="shared" si="78"/>
        <v>7.1672213570206575E-2</v>
      </c>
      <c r="BA167" s="27">
        <f t="shared" si="79"/>
        <v>1</v>
      </c>
    </row>
    <row r="168" spans="1:53" ht="27.75" customHeight="1" x14ac:dyDescent="0.2">
      <c r="A168" s="5">
        <v>166</v>
      </c>
      <c r="B168" s="6" t="s">
        <v>70</v>
      </c>
      <c r="C168" s="6" t="s">
        <v>426</v>
      </c>
      <c r="D168" s="7">
        <v>446909.09387309256</v>
      </c>
      <c r="E168" s="7">
        <v>206683.31328217004</v>
      </c>
      <c r="F168" s="7">
        <v>142756.51050541052</v>
      </c>
      <c r="G168" s="7">
        <v>93706.759986915946</v>
      </c>
      <c r="H168" s="7">
        <v>248814.54199179506</v>
      </c>
      <c r="I168" s="7">
        <v>1065493.9202229702</v>
      </c>
      <c r="J168" s="7">
        <v>306869.32903428085</v>
      </c>
      <c r="K168" s="7">
        <v>759364.49511323054</v>
      </c>
      <c r="L168" s="7"/>
      <c r="M168" s="7">
        <v>4761643.4131443733</v>
      </c>
      <c r="N168" s="7">
        <v>204564.48068468197</v>
      </c>
      <c r="O168" s="7">
        <v>549378.98188487394</v>
      </c>
      <c r="P168" s="7">
        <v>315234.85198231356</v>
      </c>
      <c r="Q168" s="7">
        <v>935590.97333271592</v>
      </c>
      <c r="R168" s="7">
        <v>604791.76390589983</v>
      </c>
      <c r="S168" s="7">
        <v>300893.95895482856</v>
      </c>
      <c r="T168" s="7">
        <v>184293.43762292666</v>
      </c>
      <c r="U168" s="7">
        <v>174946.01211970064</v>
      </c>
      <c r="V168" s="7">
        <v>410065.63984870882</v>
      </c>
      <c r="W168" s="7">
        <v>141361.18250817037</v>
      </c>
      <c r="X168" s="7">
        <v>221314.9060243018</v>
      </c>
      <c r="Y168" s="7">
        <v>276288.34138832684</v>
      </c>
      <c r="Z168" s="7">
        <v>111930.04722065822</v>
      </c>
      <c r="AA168" s="7">
        <v>131374.2353676534</v>
      </c>
      <c r="AB168" s="39">
        <f t="shared" si="54"/>
        <v>12594270.190000001</v>
      </c>
      <c r="AC168" s="9">
        <f t="shared" si="55"/>
        <v>3.5485112446447566E-2</v>
      </c>
      <c r="AD168" s="9">
        <f t="shared" si="56"/>
        <v>1.6410900366920746E-2</v>
      </c>
      <c r="AE168" s="9">
        <f t="shared" si="57"/>
        <v>1.1335036357943223E-2</v>
      </c>
      <c r="AF168" s="9">
        <f t="shared" si="58"/>
        <v>7.4404279543978831E-3</v>
      </c>
      <c r="AG168" s="9">
        <f t="shared" si="59"/>
        <v>1.9756169927921407E-2</v>
      </c>
      <c r="AH168" s="9">
        <f t="shared" si="60"/>
        <v>8.4601481796776512E-2</v>
      </c>
      <c r="AI168" s="9">
        <f t="shared" si="61"/>
        <v>2.4365788918673408E-2</v>
      </c>
      <c r="AJ168" s="9">
        <f t="shared" si="62"/>
        <v>6.0294442127831659E-2</v>
      </c>
      <c r="AK168" s="9">
        <f t="shared" si="63"/>
        <v>0</v>
      </c>
      <c r="AL168" s="42">
        <f t="shared" si="64"/>
        <v>0.37808013813497299</v>
      </c>
      <c r="AM168" s="9">
        <f t="shared" si="65"/>
        <v>1.6242662544043922E-2</v>
      </c>
      <c r="AN168" s="9">
        <f t="shared" si="66"/>
        <v>4.3621343166123858E-2</v>
      </c>
      <c r="AO168" s="9">
        <f t="shared" si="67"/>
        <v>2.5030021368972515E-2</v>
      </c>
      <c r="AP168" s="42">
        <f t="shared" si="68"/>
        <v>7.4287033644520842E-2</v>
      </c>
      <c r="AQ168" s="9">
        <f t="shared" si="69"/>
        <v>4.8021183822633214E-2</v>
      </c>
      <c r="AR168" s="9">
        <f t="shared" si="70"/>
        <v>2.3891337442779489E-2</v>
      </c>
      <c r="AS168" s="9">
        <f t="shared" si="71"/>
        <v>1.4633117667211698E-2</v>
      </c>
      <c r="AT168" s="9">
        <f t="shared" si="72"/>
        <v>1.3890920988705629E-2</v>
      </c>
      <c r="AU168" s="42">
        <f t="shared" si="73"/>
        <v>3.2559698471000389E-2</v>
      </c>
      <c r="AV168" s="9">
        <f t="shared" si="74"/>
        <v>1.1224245658983306E-2</v>
      </c>
      <c r="AW168" s="9">
        <f t="shared" si="75"/>
        <v>1.7572666195459937E-2</v>
      </c>
      <c r="AX168" s="9">
        <f t="shared" si="76"/>
        <v>2.1937622205985625E-2</v>
      </c>
      <c r="AY168" s="9">
        <f t="shared" si="77"/>
        <v>8.8873785882037058E-3</v>
      </c>
      <c r="AZ168" s="9">
        <f t="shared" si="78"/>
        <v>1.0431270203490321E-2</v>
      </c>
      <c r="BA168" s="27">
        <f t="shared" si="79"/>
        <v>1</v>
      </c>
    </row>
    <row r="169" spans="1:53" ht="41.25" customHeight="1" x14ac:dyDescent="0.2">
      <c r="A169" s="5">
        <v>167</v>
      </c>
      <c r="B169" s="6" t="s">
        <v>83</v>
      </c>
      <c r="C169" s="6" t="s">
        <v>428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>
        <v>12544804.41</v>
      </c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39">
        <f t="shared" si="54"/>
        <v>12544804.41</v>
      </c>
      <c r="AC169" s="9">
        <f t="shared" si="55"/>
        <v>0</v>
      </c>
      <c r="AD169" s="9">
        <f t="shared" si="56"/>
        <v>0</v>
      </c>
      <c r="AE169" s="9">
        <f t="shared" si="57"/>
        <v>0</v>
      </c>
      <c r="AF169" s="9">
        <f t="shared" si="58"/>
        <v>0</v>
      </c>
      <c r="AG169" s="9">
        <f t="shared" si="59"/>
        <v>0</v>
      </c>
      <c r="AH169" s="9">
        <f t="shared" si="60"/>
        <v>0</v>
      </c>
      <c r="AI169" s="9">
        <f t="shared" si="61"/>
        <v>0</v>
      </c>
      <c r="AJ169" s="9">
        <f t="shared" si="62"/>
        <v>0</v>
      </c>
      <c r="AK169" s="9">
        <f t="shared" si="63"/>
        <v>0</v>
      </c>
      <c r="AL169" s="42">
        <f t="shared" si="64"/>
        <v>0</v>
      </c>
      <c r="AM169" s="9">
        <f t="shared" si="65"/>
        <v>0</v>
      </c>
      <c r="AN169" s="9">
        <f t="shared" si="66"/>
        <v>0</v>
      </c>
      <c r="AO169" s="9">
        <f t="shared" si="67"/>
        <v>0</v>
      </c>
      <c r="AP169" s="42">
        <f t="shared" si="68"/>
        <v>1</v>
      </c>
      <c r="AQ169" s="9">
        <f t="shared" si="69"/>
        <v>0</v>
      </c>
      <c r="AR169" s="9">
        <f t="shared" si="70"/>
        <v>0</v>
      </c>
      <c r="AS169" s="9">
        <f t="shared" si="71"/>
        <v>0</v>
      </c>
      <c r="AT169" s="9">
        <f t="shared" si="72"/>
        <v>0</v>
      </c>
      <c r="AU169" s="42">
        <f t="shared" si="73"/>
        <v>0</v>
      </c>
      <c r="AV169" s="9">
        <f t="shared" si="74"/>
        <v>0</v>
      </c>
      <c r="AW169" s="9">
        <f t="shared" si="75"/>
        <v>0</v>
      </c>
      <c r="AX169" s="9">
        <f t="shared" si="76"/>
        <v>0</v>
      </c>
      <c r="AY169" s="9">
        <f t="shared" si="77"/>
        <v>0</v>
      </c>
      <c r="AZ169" s="9">
        <f t="shared" si="78"/>
        <v>0</v>
      </c>
      <c r="BA169" s="27">
        <f t="shared" si="79"/>
        <v>1</v>
      </c>
    </row>
    <row r="170" spans="1:53" ht="15.75" customHeight="1" x14ac:dyDescent="0.2">
      <c r="A170" s="5">
        <v>168</v>
      </c>
      <c r="B170" s="6" t="s">
        <v>72</v>
      </c>
      <c r="C170" s="6" t="s">
        <v>425</v>
      </c>
      <c r="D170" s="7">
        <v>10892236.1</v>
      </c>
      <c r="E170" s="7"/>
      <c r="F170" s="7">
        <v>266011.50999999995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>
        <v>808223.33999999985</v>
      </c>
      <c r="S170" s="7"/>
      <c r="T170" s="7"/>
      <c r="U170" s="7"/>
      <c r="V170" s="7"/>
      <c r="W170" s="7"/>
      <c r="X170" s="7"/>
      <c r="Y170" s="7"/>
      <c r="Z170" s="7"/>
      <c r="AA170" s="7"/>
      <c r="AB170" s="39">
        <f t="shared" si="54"/>
        <v>11966470.949999999</v>
      </c>
      <c r="AC170" s="9">
        <f t="shared" si="55"/>
        <v>0.91022960282204168</v>
      </c>
      <c r="AD170" s="9">
        <f t="shared" si="56"/>
        <v>0</v>
      </c>
      <c r="AE170" s="9">
        <f t="shared" si="57"/>
        <v>2.2229737665472708E-2</v>
      </c>
      <c r="AF170" s="9">
        <f t="shared" si="58"/>
        <v>0</v>
      </c>
      <c r="AG170" s="9">
        <f t="shared" si="59"/>
        <v>0</v>
      </c>
      <c r="AH170" s="9">
        <f t="shared" si="60"/>
        <v>0</v>
      </c>
      <c r="AI170" s="9">
        <f t="shared" si="61"/>
        <v>0</v>
      </c>
      <c r="AJ170" s="9">
        <f t="shared" si="62"/>
        <v>0</v>
      </c>
      <c r="AK170" s="9">
        <f t="shared" si="63"/>
        <v>0</v>
      </c>
      <c r="AL170" s="42">
        <f t="shared" si="64"/>
        <v>0</v>
      </c>
      <c r="AM170" s="9">
        <f t="shared" si="65"/>
        <v>0</v>
      </c>
      <c r="AN170" s="9">
        <f t="shared" si="66"/>
        <v>0</v>
      </c>
      <c r="AO170" s="9">
        <f t="shared" si="67"/>
        <v>0</v>
      </c>
      <c r="AP170" s="42">
        <f t="shared" si="68"/>
        <v>0</v>
      </c>
      <c r="AQ170" s="9">
        <f t="shared" si="69"/>
        <v>6.7540659512485585E-2</v>
      </c>
      <c r="AR170" s="9">
        <f t="shared" si="70"/>
        <v>0</v>
      </c>
      <c r="AS170" s="9">
        <f t="shared" si="71"/>
        <v>0</v>
      </c>
      <c r="AT170" s="9">
        <f t="shared" si="72"/>
        <v>0</v>
      </c>
      <c r="AU170" s="42">
        <f t="shared" si="73"/>
        <v>0</v>
      </c>
      <c r="AV170" s="9">
        <f t="shared" si="74"/>
        <v>0</v>
      </c>
      <c r="AW170" s="9">
        <f t="shared" si="75"/>
        <v>0</v>
      </c>
      <c r="AX170" s="9">
        <f t="shared" si="76"/>
        <v>0</v>
      </c>
      <c r="AY170" s="9">
        <f t="shared" si="77"/>
        <v>0</v>
      </c>
      <c r="AZ170" s="9">
        <f t="shared" si="78"/>
        <v>0</v>
      </c>
      <c r="BA170" s="27">
        <f t="shared" si="79"/>
        <v>1</v>
      </c>
    </row>
    <row r="171" spans="1:53" ht="15.75" customHeight="1" x14ac:dyDescent="0.2">
      <c r="A171" s="5">
        <v>169</v>
      </c>
      <c r="B171" s="6" t="s">
        <v>385</v>
      </c>
      <c r="C171" s="6" t="s">
        <v>432</v>
      </c>
      <c r="D171" s="7"/>
      <c r="E171" s="7"/>
      <c r="F171" s="7"/>
      <c r="G171" s="7"/>
      <c r="H171" s="7"/>
      <c r="I171" s="7"/>
      <c r="J171" s="7"/>
      <c r="K171" s="7"/>
      <c r="L171" s="7"/>
      <c r="M171" s="7">
        <v>11745478.809999999</v>
      </c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39">
        <f t="shared" si="54"/>
        <v>11745478.809999999</v>
      </c>
      <c r="AC171" s="9">
        <f t="shared" si="55"/>
        <v>0</v>
      </c>
      <c r="AD171" s="9">
        <f t="shared" si="56"/>
        <v>0</v>
      </c>
      <c r="AE171" s="9">
        <f t="shared" si="57"/>
        <v>0</v>
      </c>
      <c r="AF171" s="9">
        <f t="shared" si="58"/>
        <v>0</v>
      </c>
      <c r="AG171" s="9">
        <f t="shared" si="59"/>
        <v>0</v>
      </c>
      <c r="AH171" s="9">
        <f t="shared" si="60"/>
        <v>0</v>
      </c>
      <c r="AI171" s="9">
        <f t="shared" si="61"/>
        <v>0</v>
      </c>
      <c r="AJ171" s="9">
        <f t="shared" si="62"/>
        <v>0</v>
      </c>
      <c r="AK171" s="9">
        <f t="shared" si="63"/>
        <v>0</v>
      </c>
      <c r="AL171" s="42">
        <f t="shared" si="64"/>
        <v>1</v>
      </c>
      <c r="AM171" s="9">
        <f t="shared" si="65"/>
        <v>0</v>
      </c>
      <c r="AN171" s="9">
        <f t="shared" si="66"/>
        <v>0</v>
      </c>
      <c r="AO171" s="9">
        <f t="shared" si="67"/>
        <v>0</v>
      </c>
      <c r="AP171" s="42">
        <f t="shared" si="68"/>
        <v>0</v>
      </c>
      <c r="AQ171" s="9">
        <f t="shared" si="69"/>
        <v>0</v>
      </c>
      <c r="AR171" s="9">
        <f t="shared" si="70"/>
        <v>0</v>
      </c>
      <c r="AS171" s="9">
        <f t="shared" si="71"/>
        <v>0</v>
      </c>
      <c r="AT171" s="9">
        <f t="shared" si="72"/>
        <v>0</v>
      </c>
      <c r="AU171" s="42">
        <f t="shared" si="73"/>
        <v>0</v>
      </c>
      <c r="AV171" s="9">
        <f t="shared" si="74"/>
        <v>0</v>
      </c>
      <c r="AW171" s="9">
        <f t="shared" si="75"/>
        <v>0</v>
      </c>
      <c r="AX171" s="9">
        <f t="shared" si="76"/>
        <v>0</v>
      </c>
      <c r="AY171" s="9">
        <f t="shared" si="77"/>
        <v>0</v>
      </c>
      <c r="AZ171" s="9">
        <f t="shared" si="78"/>
        <v>0</v>
      </c>
      <c r="BA171" s="27">
        <f t="shared" si="79"/>
        <v>1</v>
      </c>
    </row>
    <row r="172" spans="1:53" ht="15.75" customHeight="1" x14ac:dyDescent="0.2">
      <c r="A172" s="5">
        <v>170</v>
      </c>
      <c r="B172" s="6" t="s">
        <v>373</v>
      </c>
      <c r="C172" s="6" t="s">
        <v>420</v>
      </c>
      <c r="D172" s="7">
        <v>11561.982262627549</v>
      </c>
      <c r="E172" s="7"/>
      <c r="F172" s="7"/>
      <c r="G172" s="7"/>
      <c r="H172" s="7"/>
      <c r="I172" s="7"/>
      <c r="J172" s="7"/>
      <c r="K172" s="7">
        <v>5780.8576242092895</v>
      </c>
      <c r="L172" s="7"/>
      <c r="M172" s="7">
        <v>20232.556661050894</v>
      </c>
      <c r="N172" s="7">
        <v>8670.7524078959941</v>
      </c>
      <c r="O172" s="7"/>
      <c r="P172" s="7"/>
      <c r="Q172" s="7">
        <v>5780.8576242092895</v>
      </c>
      <c r="R172" s="7"/>
      <c r="S172" s="7"/>
      <c r="T172" s="7"/>
      <c r="U172" s="7"/>
      <c r="V172" s="7">
        <v>11616761.846758952</v>
      </c>
      <c r="W172" s="7"/>
      <c r="X172" s="7"/>
      <c r="Y172" s="7"/>
      <c r="Z172" s="7">
        <v>20232.556661050894</v>
      </c>
      <c r="AA172" s="7"/>
      <c r="AB172" s="39">
        <f t="shared" si="54"/>
        <v>11689021.409999996</v>
      </c>
      <c r="AC172" s="9">
        <f t="shared" si="55"/>
        <v>9.8913175509596002E-4</v>
      </c>
      <c r="AD172" s="9">
        <f t="shared" si="56"/>
        <v>0</v>
      </c>
      <c r="AE172" s="9">
        <f t="shared" si="57"/>
        <v>0</v>
      </c>
      <c r="AF172" s="9">
        <f t="shared" si="58"/>
        <v>0</v>
      </c>
      <c r="AG172" s="9">
        <f t="shared" si="59"/>
        <v>0</v>
      </c>
      <c r="AH172" s="9">
        <f t="shared" si="60"/>
        <v>0</v>
      </c>
      <c r="AI172" s="9">
        <f t="shared" si="61"/>
        <v>0</v>
      </c>
      <c r="AJ172" s="9">
        <f t="shared" si="62"/>
        <v>4.9455445596701081E-4</v>
      </c>
      <c r="AK172" s="9">
        <f t="shared" si="63"/>
        <v>0</v>
      </c>
      <c r="AL172" s="42">
        <f t="shared" si="64"/>
        <v>1.7309025239479734E-3</v>
      </c>
      <c r="AM172" s="9">
        <f t="shared" si="65"/>
        <v>7.4178599762663941E-4</v>
      </c>
      <c r="AN172" s="9">
        <f t="shared" si="66"/>
        <v>0</v>
      </c>
      <c r="AO172" s="9">
        <f t="shared" si="67"/>
        <v>0</v>
      </c>
      <c r="AP172" s="42">
        <f t="shared" si="68"/>
        <v>4.9455445596701081E-4</v>
      </c>
      <c r="AQ172" s="9">
        <f t="shared" si="69"/>
        <v>0</v>
      </c>
      <c r="AR172" s="9">
        <f t="shared" si="70"/>
        <v>0</v>
      </c>
      <c r="AS172" s="9">
        <f t="shared" si="71"/>
        <v>0</v>
      </c>
      <c r="AT172" s="9">
        <f t="shared" si="72"/>
        <v>0</v>
      </c>
      <c r="AU172" s="42">
        <f t="shared" si="73"/>
        <v>0.9938181682874474</v>
      </c>
      <c r="AV172" s="9">
        <f t="shared" si="74"/>
        <v>0</v>
      </c>
      <c r="AW172" s="9">
        <f t="shared" si="75"/>
        <v>0</v>
      </c>
      <c r="AX172" s="9">
        <f t="shared" si="76"/>
        <v>0</v>
      </c>
      <c r="AY172" s="9">
        <f t="shared" si="77"/>
        <v>1.7309025239479734E-3</v>
      </c>
      <c r="AZ172" s="9">
        <f t="shared" si="78"/>
        <v>0</v>
      </c>
      <c r="BA172" s="27">
        <f t="shared" si="79"/>
        <v>1</v>
      </c>
    </row>
    <row r="173" spans="1:53" ht="15.75" customHeight="1" x14ac:dyDescent="0.2">
      <c r="A173" s="5">
        <v>171</v>
      </c>
      <c r="B173" s="6" t="s">
        <v>311</v>
      </c>
      <c r="C173" s="6" t="s">
        <v>426</v>
      </c>
      <c r="D173" s="7">
        <v>575977.13979351334</v>
      </c>
      <c r="E173" s="7">
        <v>207166.30468334505</v>
      </c>
      <c r="F173" s="7">
        <v>214165.09882873323</v>
      </c>
      <c r="G173" s="7">
        <v>99115.106830517267</v>
      </c>
      <c r="H173" s="7">
        <v>574391.04505917674</v>
      </c>
      <c r="I173" s="7">
        <v>307042.45624882984</v>
      </c>
      <c r="J173" s="7">
        <v>881101.70209445222</v>
      </c>
      <c r="K173" s="7">
        <v>587441.9084183278</v>
      </c>
      <c r="L173" s="7">
        <v>72014.34139090078</v>
      </c>
      <c r="M173" s="7">
        <v>609925.09196588933</v>
      </c>
      <c r="N173" s="7">
        <v>476402.3843296704</v>
      </c>
      <c r="O173" s="7">
        <v>2449335.764819941</v>
      </c>
      <c r="P173" s="7">
        <v>1486501.1290177221</v>
      </c>
      <c r="Q173" s="7">
        <v>871623.63822446135</v>
      </c>
      <c r="R173" s="7">
        <v>183323.6019127547</v>
      </c>
      <c r="S173" s="7">
        <v>267995.86646478239</v>
      </c>
      <c r="T173" s="7">
        <v>155972.02946176741</v>
      </c>
      <c r="U173" s="7">
        <v>132292.65113132689</v>
      </c>
      <c r="V173" s="7">
        <v>492979.68267307308</v>
      </c>
      <c r="W173" s="7">
        <v>184733.08600932368</v>
      </c>
      <c r="X173" s="7">
        <v>125027.25871290499</v>
      </c>
      <c r="Y173" s="7">
        <v>87483.980235489129</v>
      </c>
      <c r="Z173" s="7">
        <v>395070.67349895125</v>
      </c>
      <c r="AA173" s="7">
        <v>211457.63819414645</v>
      </c>
      <c r="AB173" s="39">
        <f t="shared" si="54"/>
        <v>11648539.579999998</v>
      </c>
      <c r="AC173" s="9">
        <f t="shared" si="55"/>
        <v>4.9446296322196423E-2</v>
      </c>
      <c r="AD173" s="9">
        <f t="shared" si="56"/>
        <v>1.778474488244346E-2</v>
      </c>
      <c r="AE173" s="9">
        <f t="shared" si="57"/>
        <v>1.838557506354228E-2</v>
      </c>
      <c r="AF173" s="9">
        <f t="shared" si="58"/>
        <v>8.5088011376716535E-3</v>
      </c>
      <c r="AG173" s="9">
        <f t="shared" si="59"/>
        <v>4.9310133782382429E-2</v>
      </c>
      <c r="AH173" s="9">
        <f t="shared" si="60"/>
        <v>2.635887993856393E-2</v>
      </c>
      <c r="AI173" s="9">
        <f t="shared" si="61"/>
        <v>7.5640529531037781E-2</v>
      </c>
      <c r="AJ173" s="9">
        <f t="shared" si="62"/>
        <v>5.043052001359366E-2</v>
      </c>
      <c r="AK173" s="9">
        <f t="shared" si="63"/>
        <v>6.1822635272275727E-3</v>
      </c>
      <c r="AL173" s="42">
        <f t="shared" si="64"/>
        <v>5.2360648970374138E-2</v>
      </c>
      <c r="AM173" s="9">
        <f t="shared" si="65"/>
        <v>4.0898035419618714E-2</v>
      </c>
      <c r="AN173" s="9">
        <f t="shared" si="66"/>
        <v>0.21026977227474394</v>
      </c>
      <c r="AO173" s="9">
        <f t="shared" si="67"/>
        <v>0.12761266069524935</v>
      </c>
      <c r="AP173" s="42">
        <f t="shared" si="68"/>
        <v>7.4826859816916336E-2</v>
      </c>
      <c r="AQ173" s="9">
        <f t="shared" si="69"/>
        <v>1.5737904365926939E-2</v>
      </c>
      <c r="AR173" s="9">
        <f t="shared" si="70"/>
        <v>2.3006821123303631E-2</v>
      </c>
      <c r="AS173" s="9">
        <f t="shared" si="71"/>
        <v>1.3389835557546127E-2</v>
      </c>
      <c r="AT173" s="9">
        <f t="shared" si="72"/>
        <v>1.1357016063925062E-2</v>
      </c>
      <c r="AU173" s="42">
        <f t="shared" si="73"/>
        <v>4.2321157883130373E-2</v>
      </c>
      <c r="AV173" s="9">
        <f t="shared" si="74"/>
        <v>1.5858905293716117E-2</v>
      </c>
      <c r="AW173" s="9">
        <f t="shared" si="75"/>
        <v>1.0733299041844781E-2</v>
      </c>
      <c r="AX173" s="9">
        <f t="shared" si="76"/>
        <v>7.5102960018863709E-3</v>
      </c>
      <c r="AY173" s="9">
        <f t="shared" si="77"/>
        <v>3.3915897420932428E-2</v>
      </c>
      <c r="AZ173" s="9">
        <f t="shared" si="78"/>
        <v>1.8153145872226713E-2</v>
      </c>
      <c r="BA173" s="27">
        <f t="shared" si="79"/>
        <v>1</v>
      </c>
    </row>
    <row r="174" spans="1:53" ht="15.75" customHeight="1" x14ac:dyDescent="0.2">
      <c r="A174" s="5">
        <v>172</v>
      </c>
      <c r="B174" s="6" t="s">
        <v>267</v>
      </c>
      <c r="C174" s="6" t="s">
        <v>422</v>
      </c>
      <c r="D174" s="7"/>
      <c r="E174" s="7"/>
      <c r="F174" s="7"/>
      <c r="G174" s="7"/>
      <c r="H174" s="7"/>
      <c r="I174" s="7"/>
      <c r="J174" s="7"/>
      <c r="K174" s="7">
        <v>0</v>
      </c>
      <c r="L174" s="7"/>
      <c r="M174" s="7"/>
      <c r="N174" s="7"/>
      <c r="O174" s="7"/>
      <c r="P174" s="7"/>
      <c r="Q174" s="7">
        <v>9860002.7400000002</v>
      </c>
      <c r="R174" s="7"/>
      <c r="S174" s="7"/>
      <c r="T174" s="7">
        <v>51011.040000000001</v>
      </c>
      <c r="U174" s="7"/>
      <c r="V174" s="7">
        <v>1644716.9500000002</v>
      </c>
      <c r="W174" s="7"/>
      <c r="X174" s="7"/>
      <c r="Y174" s="7"/>
      <c r="Z174" s="7"/>
      <c r="AA174" s="7"/>
      <c r="AB174" s="39">
        <f t="shared" si="54"/>
        <v>11555730.73</v>
      </c>
      <c r="AC174" s="9">
        <f t="shared" si="55"/>
        <v>0</v>
      </c>
      <c r="AD174" s="9">
        <f t="shared" si="56"/>
        <v>0</v>
      </c>
      <c r="AE174" s="9">
        <f t="shared" si="57"/>
        <v>0</v>
      </c>
      <c r="AF174" s="9">
        <f t="shared" si="58"/>
        <v>0</v>
      </c>
      <c r="AG174" s="9">
        <f t="shared" si="59"/>
        <v>0</v>
      </c>
      <c r="AH174" s="9">
        <f t="shared" si="60"/>
        <v>0</v>
      </c>
      <c r="AI174" s="9">
        <f t="shared" si="61"/>
        <v>0</v>
      </c>
      <c r="AJ174" s="9">
        <f t="shared" si="62"/>
        <v>0</v>
      </c>
      <c r="AK174" s="9">
        <f t="shared" si="63"/>
        <v>0</v>
      </c>
      <c r="AL174" s="42">
        <f t="shared" si="64"/>
        <v>0</v>
      </c>
      <c r="AM174" s="9">
        <f t="shared" si="65"/>
        <v>0</v>
      </c>
      <c r="AN174" s="9">
        <f t="shared" si="66"/>
        <v>0</v>
      </c>
      <c r="AO174" s="9">
        <f t="shared" si="67"/>
        <v>0</v>
      </c>
      <c r="AP174" s="42">
        <f t="shared" si="68"/>
        <v>0.85325653308988103</v>
      </c>
      <c r="AQ174" s="9">
        <f t="shared" si="69"/>
        <v>0</v>
      </c>
      <c r="AR174" s="9">
        <f t="shared" si="70"/>
        <v>0</v>
      </c>
      <c r="AS174" s="9">
        <f t="shared" si="71"/>
        <v>4.4143500045020516E-3</v>
      </c>
      <c r="AT174" s="9">
        <f t="shared" si="72"/>
        <v>0</v>
      </c>
      <c r="AU174" s="42">
        <f t="shared" si="73"/>
        <v>0.14232911690561695</v>
      </c>
      <c r="AV174" s="9">
        <f t="shared" si="74"/>
        <v>0</v>
      </c>
      <c r="AW174" s="9">
        <f t="shared" si="75"/>
        <v>0</v>
      </c>
      <c r="AX174" s="9">
        <f t="shared" si="76"/>
        <v>0</v>
      </c>
      <c r="AY174" s="9">
        <f t="shared" si="77"/>
        <v>0</v>
      </c>
      <c r="AZ174" s="9">
        <f t="shared" si="78"/>
        <v>0</v>
      </c>
      <c r="BA174" s="27">
        <f t="shared" si="79"/>
        <v>1</v>
      </c>
    </row>
    <row r="175" spans="1:53" ht="15.75" customHeight="1" x14ac:dyDescent="0.2">
      <c r="A175" s="5">
        <v>173</v>
      </c>
      <c r="B175" s="6" t="s">
        <v>330</v>
      </c>
      <c r="C175" s="6" t="s">
        <v>433</v>
      </c>
      <c r="D175" s="7">
        <v>325457.27060681093</v>
      </c>
      <c r="E175" s="7">
        <v>68452.250265614421</v>
      </c>
      <c r="F175" s="7">
        <v>102149.41502143336</v>
      </c>
      <c r="G175" s="7">
        <v>61920.757594648494</v>
      </c>
      <c r="H175" s="7">
        <v>212678.13201158826</v>
      </c>
      <c r="I175" s="7">
        <v>158256.28179025245</v>
      </c>
      <c r="J175" s="7">
        <v>292757.24425974779</v>
      </c>
      <c r="K175" s="7">
        <v>246027.01573273007</v>
      </c>
      <c r="L175" s="7">
        <v>8881.6519600347838</v>
      </c>
      <c r="M175" s="7">
        <v>1683735.1535068855</v>
      </c>
      <c r="N175" s="7">
        <v>185200.95485600733</v>
      </c>
      <c r="O175" s="7">
        <v>212623.90941914244</v>
      </c>
      <c r="P175" s="7">
        <v>317506.82623758464</v>
      </c>
      <c r="Q175" s="7">
        <v>1007174.4532428046</v>
      </c>
      <c r="R175" s="7">
        <v>70791.593754905189</v>
      </c>
      <c r="S175" s="7">
        <v>43437.003772375225</v>
      </c>
      <c r="T175" s="7">
        <v>64174.801652472248</v>
      </c>
      <c r="U175" s="7">
        <v>38741.291515497069</v>
      </c>
      <c r="V175" s="7">
        <v>5673171.1419597743</v>
      </c>
      <c r="W175" s="7">
        <v>238943.89259604423</v>
      </c>
      <c r="X175" s="7">
        <v>138552.66311467116</v>
      </c>
      <c r="Y175" s="7">
        <v>71582.425212258066</v>
      </c>
      <c r="Z175" s="7">
        <v>189709.69821897955</v>
      </c>
      <c r="AA175" s="7">
        <v>35933.431697739295</v>
      </c>
      <c r="AB175" s="39">
        <f t="shared" si="54"/>
        <v>11447859.260000002</v>
      </c>
      <c r="AC175" s="9">
        <f t="shared" si="55"/>
        <v>2.8429531077831478E-2</v>
      </c>
      <c r="AD175" s="9">
        <f t="shared" si="56"/>
        <v>5.9794804173382557E-3</v>
      </c>
      <c r="AE175" s="9">
        <f t="shared" si="57"/>
        <v>8.9230145742928493E-3</v>
      </c>
      <c r="AF175" s="9">
        <f t="shared" si="58"/>
        <v>5.408937705148594E-3</v>
      </c>
      <c r="AG175" s="9">
        <f t="shared" si="59"/>
        <v>1.8577982763529208E-2</v>
      </c>
      <c r="AH175" s="9">
        <f t="shared" si="60"/>
        <v>1.3824093937214637E-2</v>
      </c>
      <c r="AI175" s="9">
        <f t="shared" si="61"/>
        <v>2.557309952985461E-2</v>
      </c>
      <c r="AJ175" s="9">
        <f t="shared" si="62"/>
        <v>2.1491093674812528E-2</v>
      </c>
      <c r="AK175" s="9">
        <f t="shared" si="63"/>
        <v>7.7583518091178761E-4</v>
      </c>
      <c r="AL175" s="42">
        <f t="shared" si="64"/>
        <v>0.14707860354206392</v>
      </c>
      <c r="AM175" s="9">
        <f t="shared" si="65"/>
        <v>1.617778054829155E-2</v>
      </c>
      <c r="AN175" s="9">
        <f t="shared" si="66"/>
        <v>1.8573246280382941E-2</v>
      </c>
      <c r="AO175" s="9">
        <f t="shared" si="67"/>
        <v>2.7735039279089161E-2</v>
      </c>
      <c r="AP175" s="42">
        <f t="shared" si="68"/>
        <v>8.7979283319980686E-2</v>
      </c>
      <c r="AQ175" s="9">
        <f t="shared" si="69"/>
        <v>6.1838280980845307E-3</v>
      </c>
      <c r="AR175" s="9">
        <f t="shared" si="70"/>
        <v>3.7943341882397687E-3</v>
      </c>
      <c r="AS175" s="9">
        <f t="shared" si="71"/>
        <v>5.6058342607954318E-3</v>
      </c>
      <c r="AT175" s="9">
        <f t="shared" si="72"/>
        <v>3.3841516248250122E-3</v>
      </c>
      <c r="AU175" s="42">
        <f t="shared" si="73"/>
        <v>0.49556611529829148</v>
      </c>
      <c r="AV175" s="9">
        <f t="shared" si="74"/>
        <v>2.0872364620251646E-2</v>
      </c>
      <c r="AW175" s="9">
        <f t="shared" si="75"/>
        <v>1.2102932082576208E-2</v>
      </c>
      <c r="AX175" s="9">
        <f t="shared" si="76"/>
        <v>6.2529092633392541E-3</v>
      </c>
      <c r="AY175" s="9">
        <f t="shared" si="77"/>
        <v>1.6571630897127182E-2</v>
      </c>
      <c r="AZ175" s="9">
        <f t="shared" si="78"/>
        <v>3.138877835727279E-3</v>
      </c>
      <c r="BA175" s="27">
        <f t="shared" si="79"/>
        <v>1</v>
      </c>
    </row>
    <row r="176" spans="1:53" ht="15.75" customHeight="1" x14ac:dyDescent="0.2">
      <c r="A176" s="5">
        <v>174</v>
      </c>
      <c r="B176" s="6" t="s">
        <v>405</v>
      </c>
      <c r="C176" s="6" t="s">
        <v>432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>
        <v>11376775.089999998</v>
      </c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39">
        <f t="shared" si="54"/>
        <v>11376775.089999998</v>
      </c>
      <c r="AC176" s="9">
        <f t="shared" si="55"/>
        <v>0</v>
      </c>
      <c r="AD176" s="9">
        <f t="shared" si="56"/>
        <v>0</v>
      </c>
      <c r="AE176" s="9">
        <f t="shared" si="57"/>
        <v>0</v>
      </c>
      <c r="AF176" s="9">
        <f t="shared" si="58"/>
        <v>0</v>
      </c>
      <c r="AG176" s="9">
        <f t="shared" si="59"/>
        <v>0</v>
      </c>
      <c r="AH176" s="9">
        <f t="shared" si="60"/>
        <v>0</v>
      </c>
      <c r="AI176" s="9">
        <f t="shared" si="61"/>
        <v>0</v>
      </c>
      <c r="AJ176" s="9">
        <f t="shared" si="62"/>
        <v>0</v>
      </c>
      <c r="AK176" s="9">
        <f t="shared" si="63"/>
        <v>0</v>
      </c>
      <c r="AL176" s="42">
        <f t="shared" si="64"/>
        <v>0</v>
      </c>
      <c r="AM176" s="9">
        <f t="shared" si="65"/>
        <v>0</v>
      </c>
      <c r="AN176" s="9">
        <f t="shared" si="66"/>
        <v>0</v>
      </c>
      <c r="AO176" s="9">
        <f t="shared" si="67"/>
        <v>1</v>
      </c>
      <c r="AP176" s="42">
        <f t="shared" si="68"/>
        <v>0</v>
      </c>
      <c r="AQ176" s="9">
        <f t="shared" si="69"/>
        <v>0</v>
      </c>
      <c r="AR176" s="9">
        <f t="shared" si="70"/>
        <v>0</v>
      </c>
      <c r="AS176" s="9">
        <f t="shared" si="71"/>
        <v>0</v>
      </c>
      <c r="AT176" s="9">
        <f t="shared" si="72"/>
        <v>0</v>
      </c>
      <c r="AU176" s="42">
        <f t="shared" si="73"/>
        <v>0</v>
      </c>
      <c r="AV176" s="9">
        <f t="shared" si="74"/>
        <v>0</v>
      </c>
      <c r="AW176" s="9">
        <f t="shared" si="75"/>
        <v>0</v>
      </c>
      <c r="AX176" s="9">
        <f t="shared" si="76"/>
        <v>0</v>
      </c>
      <c r="AY176" s="9">
        <f t="shared" si="77"/>
        <v>0</v>
      </c>
      <c r="AZ176" s="9">
        <f t="shared" si="78"/>
        <v>0</v>
      </c>
      <c r="BA176" s="27">
        <f t="shared" si="79"/>
        <v>1</v>
      </c>
    </row>
    <row r="177" spans="1:53" ht="15.75" customHeight="1" x14ac:dyDescent="0.2">
      <c r="A177" s="5">
        <v>175</v>
      </c>
      <c r="B177" s="6" t="s">
        <v>255</v>
      </c>
      <c r="C177" s="6" t="s">
        <v>419</v>
      </c>
      <c r="D177" s="7">
        <v>437789.65752094408</v>
      </c>
      <c r="E177" s="7">
        <v>196992.68030867749</v>
      </c>
      <c r="F177" s="7">
        <v>233199.06009955876</v>
      </c>
      <c r="G177" s="7">
        <v>228383.3587297349</v>
      </c>
      <c r="H177" s="7">
        <v>458549.37050106219</v>
      </c>
      <c r="I177" s="7">
        <v>263587.65453118447</v>
      </c>
      <c r="J177" s="7">
        <v>353828.81584763643</v>
      </c>
      <c r="K177" s="7">
        <v>720392.79113725491</v>
      </c>
      <c r="L177" s="7">
        <v>4750.8715041646565</v>
      </c>
      <c r="M177" s="7">
        <v>1075901.6377705315</v>
      </c>
      <c r="N177" s="7">
        <v>478806.28833905555</v>
      </c>
      <c r="O177" s="7">
        <v>722012.48196324427</v>
      </c>
      <c r="P177" s="7">
        <v>904475.9925623741</v>
      </c>
      <c r="Q177" s="7">
        <v>940346.61620495515</v>
      </c>
      <c r="R177" s="7">
        <v>198199.89752650025</v>
      </c>
      <c r="S177" s="7">
        <v>121217.29024396722</v>
      </c>
      <c r="T177" s="7">
        <v>177014.55892315612</v>
      </c>
      <c r="U177" s="7">
        <v>100925.67337769759</v>
      </c>
      <c r="V177" s="7">
        <v>1926002.1164716114</v>
      </c>
      <c r="W177" s="7">
        <v>442168.53425907344</v>
      </c>
      <c r="X177" s="7">
        <v>185834.09811289894</v>
      </c>
      <c r="Y177" s="7">
        <v>226044.76483213523</v>
      </c>
      <c r="Z177" s="7">
        <v>608926.12059692387</v>
      </c>
      <c r="AA177" s="7">
        <v>105181.40863565842</v>
      </c>
      <c r="AB177" s="39">
        <f t="shared" si="54"/>
        <v>11110531.74</v>
      </c>
      <c r="AC177" s="9">
        <f t="shared" si="55"/>
        <v>3.9403123789729981E-2</v>
      </c>
      <c r="AD177" s="9">
        <f t="shared" si="56"/>
        <v>1.7730265744119775E-2</v>
      </c>
      <c r="AE177" s="9">
        <f t="shared" si="57"/>
        <v>2.0989009847296361E-2</v>
      </c>
      <c r="AF177" s="9">
        <f t="shared" si="58"/>
        <v>2.0555574123199877E-2</v>
      </c>
      <c r="AG177" s="9">
        <f t="shared" si="59"/>
        <v>4.1271595386402467E-2</v>
      </c>
      <c r="AH177" s="9">
        <f t="shared" si="60"/>
        <v>2.3724125964396412E-2</v>
      </c>
      <c r="AI177" s="9">
        <f t="shared" si="61"/>
        <v>3.184625399824801E-2</v>
      </c>
      <c r="AJ177" s="9">
        <f t="shared" si="62"/>
        <v>6.4838732114297068E-2</v>
      </c>
      <c r="AK177" s="9">
        <f t="shared" si="63"/>
        <v>4.2760073193082442E-4</v>
      </c>
      <c r="AL177" s="42">
        <f t="shared" si="64"/>
        <v>9.6836196767890376E-2</v>
      </c>
      <c r="AM177" s="9">
        <f t="shared" si="65"/>
        <v>4.3094813060590341E-2</v>
      </c>
      <c r="AN177" s="9">
        <f t="shared" si="66"/>
        <v>6.4984511890089275E-2</v>
      </c>
      <c r="AO177" s="9">
        <f t="shared" si="67"/>
        <v>8.1407084172766528E-2</v>
      </c>
      <c r="AP177" s="42">
        <f t="shared" si="68"/>
        <v>8.4635608646841873E-2</v>
      </c>
      <c r="AQ177" s="9">
        <f t="shared" si="69"/>
        <v>1.7838920959376177E-2</v>
      </c>
      <c r="AR177" s="9">
        <f t="shared" si="70"/>
        <v>1.0910125012969651E-2</v>
      </c>
      <c r="AS177" s="9">
        <f t="shared" si="71"/>
        <v>1.5932141059088151E-2</v>
      </c>
      <c r="AT177" s="9">
        <f t="shared" si="72"/>
        <v>9.0837842633891431E-3</v>
      </c>
      <c r="AU177" s="42">
        <f t="shared" si="73"/>
        <v>0.17334922950065856</v>
      </c>
      <c r="AV177" s="9">
        <f t="shared" si="74"/>
        <v>3.9797243246890129E-2</v>
      </c>
      <c r="AW177" s="9">
        <f t="shared" si="75"/>
        <v>1.6725940977591676E-2</v>
      </c>
      <c r="AX177" s="9">
        <f t="shared" si="76"/>
        <v>2.0345089697042278E-2</v>
      </c>
      <c r="AY177" s="9">
        <f t="shared" si="77"/>
        <v>5.4806208635782526E-2</v>
      </c>
      <c r="AZ177" s="9">
        <f t="shared" si="78"/>
        <v>9.4668204094125932E-3</v>
      </c>
      <c r="BA177" s="27">
        <f t="shared" si="79"/>
        <v>1</v>
      </c>
    </row>
    <row r="178" spans="1:53" ht="15.75" customHeight="1" x14ac:dyDescent="0.2">
      <c r="A178" s="5">
        <v>176</v>
      </c>
      <c r="B178" s="6" t="s">
        <v>352</v>
      </c>
      <c r="C178" s="6" t="s">
        <v>422</v>
      </c>
      <c r="D178" s="7"/>
      <c r="E178" s="7"/>
      <c r="F178" s="7"/>
      <c r="G178" s="7"/>
      <c r="H178" s="7"/>
      <c r="I178" s="7"/>
      <c r="J178" s="7"/>
      <c r="K178" s="7"/>
      <c r="L178" s="7">
        <v>16394.34</v>
      </c>
      <c r="M178" s="7"/>
      <c r="N178" s="7"/>
      <c r="O178" s="7"/>
      <c r="P178" s="7"/>
      <c r="Q178" s="7">
        <v>3281.6</v>
      </c>
      <c r="R178" s="7">
        <v>2428</v>
      </c>
      <c r="S178" s="7"/>
      <c r="T178" s="7"/>
      <c r="U178" s="7"/>
      <c r="V178" s="7">
        <v>10863803.710000001</v>
      </c>
      <c r="W178" s="7">
        <v>44332.37</v>
      </c>
      <c r="X178" s="7"/>
      <c r="Y178" s="7"/>
      <c r="Z178" s="7"/>
      <c r="AA178" s="7"/>
      <c r="AB178" s="39">
        <f t="shared" si="54"/>
        <v>10930240.02</v>
      </c>
      <c r="AC178" s="9">
        <f t="shared" si="55"/>
        <v>0</v>
      </c>
      <c r="AD178" s="9">
        <f t="shared" si="56"/>
        <v>0</v>
      </c>
      <c r="AE178" s="9">
        <f t="shared" si="57"/>
        <v>0</v>
      </c>
      <c r="AF178" s="9">
        <f t="shared" si="58"/>
        <v>0</v>
      </c>
      <c r="AG178" s="9">
        <f t="shared" si="59"/>
        <v>0</v>
      </c>
      <c r="AH178" s="9">
        <f t="shared" si="60"/>
        <v>0</v>
      </c>
      <c r="AI178" s="9">
        <f t="shared" si="61"/>
        <v>0</v>
      </c>
      <c r="AJ178" s="9">
        <f t="shared" si="62"/>
        <v>0</v>
      </c>
      <c r="AK178" s="9">
        <f t="shared" si="63"/>
        <v>1.499906678170092E-3</v>
      </c>
      <c r="AL178" s="42">
        <f t="shared" si="64"/>
        <v>0</v>
      </c>
      <c r="AM178" s="9">
        <f t="shared" si="65"/>
        <v>0</v>
      </c>
      <c r="AN178" s="9">
        <f t="shared" si="66"/>
        <v>0</v>
      </c>
      <c r="AO178" s="9">
        <f t="shared" si="67"/>
        <v>0</v>
      </c>
      <c r="AP178" s="42">
        <f t="shared" si="68"/>
        <v>3.0023128439955337E-4</v>
      </c>
      <c r="AQ178" s="9">
        <f t="shared" si="69"/>
        <v>2.2213601856475976E-4</v>
      </c>
      <c r="AR178" s="9">
        <f t="shared" si="70"/>
        <v>0</v>
      </c>
      <c r="AS178" s="9">
        <f t="shared" si="71"/>
        <v>0</v>
      </c>
      <c r="AT178" s="9">
        <f t="shared" si="72"/>
        <v>0</v>
      </c>
      <c r="AU178" s="42">
        <f t="shared" si="73"/>
        <v>0.99392178855373403</v>
      </c>
      <c r="AV178" s="9">
        <f t="shared" si="74"/>
        <v>4.0559374651317134E-3</v>
      </c>
      <c r="AW178" s="9">
        <f t="shared" si="75"/>
        <v>0</v>
      </c>
      <c r="AX178" s="9">
        <f t="shared" si="76"/>
        <v>0</v>
      </c>
      <c r="AY178" s="9">
        <f t="shared" si="77"/>
        <v>0</v>
      </c>
      <c r="AZ178" s="9">
        <f t="shared" si="78"/>
        <v>0</v>
      </c>
      <c r="BA178" s="27">
        <f t="shared" si="79"/>
        <v>1</v>
      </c>
    </row>
    <row r="179" spans="1:53" ht="15.75" customHeight="1" x14ac:dyDescent="0.2">
      <c r="A179" s="5">
        <v>177</v>
      </c>
      <c r="B179" s="6" t="s">
        <v>391</v>
      </c>
      <c r="C179" s="6" t="s">
        <v>432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>
        <v>10590970.149999999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39">
        <f t="shared" si="54"/>
        <v>10590970.149999999</v>
      </c>
      <c r="AC179" s="9">
        <f t="shared" si="55"/>
        <v>0</v>
      </c>
      <c r="AD179" s="9">
        <f t="shared" si="56"/>
        <v>0</v>
      </c>
      <c r="AE179" s="9">
        <f t="shared" si="57"/>
        <v>0</v>
      </c>
      <c r="AF179" s="9">
        <f t="shared" si="58"/>
        <v>0</v>
      </c>
      <c r="AG179" s="9">
        <f t="shared" si="59"/>
        <v>0</v>
      </c>
      <c r="AH179" s="9">
        <f t="shared" si="60"/>
        <v>0</v>
      </c>
      <c r="AI179" s="9">
        <f t="shared" si="61"/>
        <v>0</v>
      </c>
      <c r="AJ179" s="9">
        <f t="shared" si="62"/>
        <v>0</v>
      </c>
      <c r="AK179" s="9">
        <f t="shared" si="63"/>
        <v>0</v>
      </c>
      <c r="AL179" s="42">
        <f t="shared" si="64"/>
        <v>0</v>
      </c>
      <c r="AM179" s="9">
        <f t="shared" si="65"/>
        <v>0</v>
      </c>
      <c r="AN179" s="9">
        <f t="shared" si="66"/>
        <v>0</v>
      </c>
      <c r="AO179" s="9">
        <f t="shared" si="67"/>
        <v>0</v>
      </c>
      <c r="AP179" s="42">
        <f t="shared" si="68"/>
        <v>1</v>
      </c>
      <c r="AQ179" s="9">
        <f t="shared" si="69"/>
        <v>0</v>
      </c>
      <c r="AR179" s="9">
        <f t="shared" si="70"/>
        <v>0</v>
      </c>
      <c r="AS179" s="9">
        <f t="shared" si="71"/>
        <v>0</v>
      </c>
      <c r="AT179" s="9">
        <f t="shared" si="72"/>
        <v>0</v>
      </c>
      <c r="AU179" s="42">
        <f t="shared" si="73"/>
        <v>0</v>
      </c>
      <c r="AV179" s="9">
        <f t="shared" si="74"/>
        <v>0</v>
      </c>
      <c r="AW179" s="9">
        <f t="shared" si="75"/>
        <v>0</v>
      </c>
      <c r="AX179" s="9">
        <f t="shared" si="76"/>
        <v>0</v>
      </c>
      <c r="AY179" s="9">
        <f t="shared" si="77"/>
        <v>0</v>
      </c>
      <c r="AZ179" s="9">
        <f t="shared" si="78"/>
        <v>0</v>
      </c>
      <c r="BA179" s="27">
        <f t="shared" si="79"/>
        <v>1</v>
      </c>
    </row>
    <row r="180" spans="1:53" ht="15.75" customHeight="1" x14ac:dyDescent="0.2">
      <c r="A180" s="5">
        <v>178</v>
      </c>
      <c r="B180" s="6" t="s">
        <v>189</v>
      </c>
      <c r="C180" s="6" t="s">
        <v>422</v>
      </c>
      <c r="D180" s="7">
        <v>412904.44355159177</v>
      </c>
      <c r="E180" s="7">
        <v>55828.056220339196</v>
      </c>
      <c r="F180" s="7">
        <v>70650.076017307161</v>
      </c>
      <c r="G180" s="7">
        <v>59176.606928525733</v>
      </c>
      <c r="H180" s="7">
        <v>197051.14118970986</v>
      </c>
      <c r="I180" s="7">
        <v>116362.79968053795</v>
      </c>
      <c r="J180" s="7">
        <v>170097.45176639568</v>
      </c>
      <c r="K180" s="7">
        <v>100964.4161749968</v>
      </c>
      <c r="L180" s="7">
        <v>22361.28245615746</v>
      </c>
      <c r="M180" s="7">
        <v>862438.75385523483</v>
      </c>
      <c r="N180" s="7">
        <v>152176.52482551092</v>
      </c>
      <c r="O180" s="7">
        <v>224969.7688993882</v>
      </c>
      <c r="P180" s="7">
        <v>130272.50827584068</v>
      </c>
      <c r="Q180" s="7">
        <v>412475.06353340048</v>
      </c>
      <c r="R180" s="7">
        <v>84472.552858369978</v>
      </c>
      <c r="S180" s="7">
        <v>82694.673174555937</v>
      </c>
      <c r="T180" s="7">
        <v>74842.548341050904</v>
      </c>
      <c r="U180" s="7">
        <v>42784.242254710582</v>
      </c>
      <c r="V180" s="7">
        <v>6766666.2633352894</v>
      </c>
      <c r="W180" s="7">
        <v>54385.690598810463</v>
      </c>
      <c r="X180" s="7">
        <v>111948.77565392219</v>
      </c>
      <c r="Y180" s="7">
        <v>93713.402840924144</v>
      </c>
      <c r="Z180" s="7">
        <v>239274.19841253833</v>
      </c>
      <c r="AA180" s="7">
        <v>48806.57915489169</v>
      </c>
      <c r="AB180" s="39">
        <f t="shared" si="54"/>
        <v>10587317.82</v>
      </c>
      <c r="AC180" s="9">
        <f t="shared" si="55"/>
        <v>3.8999910135085733E-2</v>
      </c>
      <c r="AD180" s="9">
        <f t="shared" si="56"/>
        <v>5.2731066705938552E-3</v>
      </c>
      <c r="AE180" s="9">
        <f t="shared" si="57"/>
        <v>6.6730854044870034E-3</v>
      </c>
      <c r="AF180" s="9">
        <f t="shared" si="58"/>
        <v>5.5893860876394972E-3</v>
      </c>
      <c r="AG180" s="9">
        <f t="shared" si="59"/>
        <v>1.861199829266199E-2</v>
      </c>
      <c r="AH180" s="9">
        <f t="shared" si="60"/>
        <v>1.0990772323914043E-2</v>
      </c>
      <c r="AI180" s="9">
        <f t="shared" si="61"/>
        <v>1.6066151470873261E-2</v>
      </c>
      <c r="AJ180" s="9">
        <f t="shared" si="62"/>
        <v>9.5363545226034227E-3</v>
      </c>
      <c r="AK180" s="9">
        <f t="shared" si="63"/>
        <v>2.1120819112387295E-3</v>
      </c>
      <c r="AL180" s="42">
        <f t="shared" si="64"/>
        <v>8.145960747735774E-2</v>
      </c>
      <c r="AM180" s="9">
        <f t="shared" si="65"/>
        <v>1.4373472810841803E-2</v>
      </c>
      <c r="AN180" s="9">
        <f t="shared" si="66"/>
        <v>2.1248986072223929E-2</v>
      </c>
      <c r="AO180" s="9">
        <f t="shared" si="67"/>
        <v>1.2304580866529675E-2</v>
      </c>
      <c r="AP180" s="42">
        <f t="shared" si="68"/>
        <v>3.8959354063614997E-2</v>
      </c>
      <c r="AQ180" s="9">
        <f t="shared" si="69"/>
        <v>7.9786546786001725E-3</v>
      </c>
      <c r="AR180" s="9">
        <f t="shared" si="70"/>
        <v>7.8107292687805549E-3</v>
      </c>
      <c r="AS180" s="9">
        <f t="shared" si="71"/>
        <v>7.0690754366199713E-3</v>
      </c>
      <c r="AT180" s="9">
        <f t="shared" si="72"/>
        <v>4.0410841520114654E-3</v>
      </c>
      <c r="AU180" s="42">
        <f t="shared" si="73"/>
        <v>0.63912941675867152</v>
      </c>
      <c r="AV180" s="9">
        <f t="shared" si="74"/>
        <v>5.136871445955182E-3</v>
      </c>
      <c r="AW180" s="9">
        <f t="shared" si="75"/>
        <v>1.0573856151030535E-2</v>
      </c>
      <c r="AX180" s="9">
        <f t="shared" si="76"/>
        <v>8.8514772517638597E-3</v>
      </c>
      <c r="AY180" s="9">
        <f t="shared" si="77"/>
        <v>2.2600077043171102E-2</v>
      </c>
      <c r="AZ180" s="9">
        <f t="shared" si="78"/>
        <v>4.6099097037300132E-3</v>
      </c>
      <c r="BA180" s="27">
        <f t="shared" si="79"/>
        <v>1</v>
      </c>
    </row>
    <row r="181" spans="1:53" ht="25.5" customHeight="1" x14ac:dyDescent="0.2">
      <c r="A181" s="5">
        <v>179</v>
      </c>
      <c r="B181" s="6" t="s">
        <v>203</v>
      </c>
      <c r="C181" s="6" t="s">
        <v>418</v>
      </c>
      <c r="D181" s="7">
        <v>587268.62682962616</v>
      </c>
      <c r="E181" s="7">
        <v>80298.17772683427</v>
      </c>
      <c r="F181" s="7">
        <v>129628.53298888497</v>
      </c>
      <c r="G181" s="7">
        <v>99321.997907765122</v>
      </c>
      <c r="H181" s="7">
        <v>375216.69582654245</v>
      </c>
      <c r="I181" s="7">
        <v>274185.50584579038</v>
      </c>
      <c r="J181" s="7">
        <v>349575.48542373255</v>
      </c>
      <c r="K181" s="7">
        <v>304989.64994963031</v>
      </c>
      <c r="L181" s="7">
        <v>12441.340022123632</v>
      </c>
      <c r="M181" s="7">
        <v>2497110.9001070932</v>
      </c>
      <c r="N181" s="7">
        <v>167917.89736681987</v>
      </c>
      <c r="O181" s="7">
        <v>601394.62471028883</v>
      </c>
      <c r="P181" s="7">
        <v>346165.25541171129</v>
      </c>
      <c r="Q181" s="7">
        <v>628610.61777148989</v>
      </c>
      <c r="R181" s="7">
        <v>60214.143874424532</v>
      </c>
      <c r="S181" s="7">
        <v>58856.595122236075</v>
      </c>
      <c r="T181" s="7">
        <v>68359.639721481479</v>
      </c>
      <c r="U181" s="7">
        <v>48217.393431035765</v>
      </c>
      <c r="V181" s="7">
        <v>2941981.8344180826</v>
      </c>
      <c r="W181" s="7">
        <v>163034.33682773873</v>
      </c>
      <c r="X181" s="7">
        <v>201510.05744621996</v>
      </c>
      <c r="Y181" s="7">
        <v>80602.828275842112</v>
      </c>
      <c r="Z181" s="7">
        <v>435658.81443908194</v>
      </c>
      <c r="AA181" s="7">
        <v>41778.658555525813</v>
      </c>
      <c r="AB181" s="39">
        <f t="shared" si="54"/>
        <v>10554339.610000003</v>
      </c>
      <c r="AC181" s="9">
        <f t="shared" si="55"/>
        <v>5.5642384889074643E-2</v>
      </c>
      <c r="AD181" s="9">
        <f t="shared" si="56"/>
        <v>7.6080721953227202E-3</v>
      </c>
      <c r="AE181" s="9">
        <f t="shared" si="57"/>
        <v>1.2282012686617057E-2</v>
      </c>
      <c r="AF181" s="9">
        <f t="shared" si="58"/>
        <v>9.4105364786310017E-3</v>
      </c>
      <c r="AG181" s="9">
        <f t="shared" si="59"/>
        <v>3.5550940152715281E-2</v>
      </c>
      <c r="AH181" s="9">
        <f t="shared" si="60"/>
        <v>2.5978461559641845E-2</v>
      </c>
      <c r="AI181" s="9">
        <f t="shared" si="61"/>
        <v>3.3121492991614321E-2</v>
      </c>
      <c r="AJ181" s="9">
        <f t="shared" si="62"/>
        <v>2.8897085106173708E-2</v>
      </c>
      <c r="AK181" s="9">
        <f t="shared" si="63"/>
        <v>1.178789055672961E-3</v>
      </c>
      <c r="AL181" s="42">
        <f t="shared" si="64"/>
        <v>0.23659565566197394</v>
      </c>
      <c r="AM181" s="9">
        <f t="shared" si="65"/>
        <v>1.5909844061462772E-2</v>
      </c>
      <c r="AN181" s="9">
        <f t="shared" si="66"/>
        <v>5.6980791497412184E-2</v>
      </c>
      <c r="AO181" s="9">
        <f t="shared" si="67"/>
        <v>3.2798381348628142E-2</v>
      </c>
      <c r="AP181" s="42">
        <f t="shared" si="68"/>
        <v>5.9559445782462341E-2</v>
      </c>
      <c r="AQ181" s="9">
        <f t="shared" si="69"/>
        <v>5.7051550451695686E-3</v>
      </c>
      <c r="AR181" s="9">
        <f t="shared" si="70"/>
        <v>5.576530346481437E-3</v>
      </c>
      <c r="AS181" s="9">
        <f t="shared" si="71"/>
        <v>6.4769225027316944E-3</v>
      </c>
      <c r="AT181" s="9">
        <f t="shared" si="72"/>
        <v>4.5684898546708552E-3</v>
      </c>
      <c r="AU181" s="42">
        <f t="shared" si="73"/>
        <v>0.27874617864585483</v>
      </c>
      <c r="AV181" s="9">
        <f t="shared" si="74"/>
        <v>1.5447137656369073E-2</v>
      </c>
      <c r="AW181" s="9">
        <f t="shared" si="75"/>
        <v>1.9092625866927157E-2</v>
      </c>
      <c r="AX181" s="9">
        <f t="shared" si="76"/>
        <v>7.636937151375413E-3</v>
      </c>
      <c r="AY181" s="9">
        <f t="shared" si="77"/>
        <v>4.1277695292873166E-2</v>
      </c>
      <c r="AZ181" s="9">
        <f t="shared" si="78"/>
        <v>3.9584341701437631E-3</v>
      </c>
      <c r="BA181" s="27">
        <f t="shared" si="79"/>
        <v>1</v>
      </c>
    </row>
    <row r="182" spans="1:53" ht="15.75" customHeight="1" x14ac:dyDescent="0.2">
      <c r="A182" s="5">
        <v>180</v>
      </c>
      <c r="B182" s="6" t="s">
        <v>35</v>
      </c>
      <c r="C182" s="6" t="s">
        <v>426</v>
      </c>
      <c r="D182" s="7">
        <v>2763132.0731437854</v>
      </c>
      <c r="E182" s="7">
        <v>151805.93569458422</v>
      </c>
      <c r="F182" s="7">
        <v>30927.347197106148</v>
      </c>
      <c r="G182" s="7">
        <v>30927.347197106148</v>
      </c>
      <c r="H182" s="7">
        <v>30927.347197106148</v>
      </c>
      <c r="I182" s="7">
        <v>30927.347197106148</v>
      </c>
      <c r="J182" s="7">
        <v>3167430.3516201759</v>
      </c>
      <c r="K182" s="7">
        <v>30927.347197106148</v>
      </c>
      <c r="L182" s="7">
        <v>30927.347197106148</v>
      </c>
      <c r="M182" s="7">
        <v>30927.347197106148</v>
      </c>
      <c r="N182" s="7">
        <v>30927.347197106148</v>
      </c>
      <c r="O182" s="7">
        <v>309182.8018014321</v>
      </c>
      <c r="P182" s="7">
        <v>30927.347197106148</v>
      </c>
      <c r="Q182" s="7">
        <v>30927.347197106148</v>
      </c>
      <c r="R182" s="7">
        <v>459308.68328212097</v>
      </c>
      <c r="S182" s="7">
        <v>151805.94555667625</v>
      </c>
      <c r="T182" s="7">
        <v>30927.347197106148</v>
      </c>
      <c r="U182" s="7">
        <v>30927.347197106148</v>
      </c>
      <c r="V182" s="7">
        <v>1431968.9455566762</v>
      </c>
      <c r="W182" s="7">
        <v>30927.347197106148</v>
      </c>
      <c r="X182" s="7">
        <v>30893.647197106147</v>
      </c>
      <c r="Y182" s="7">
        <v>30893.647197106147</v>
      </c>
      <c r="Z182" s="7">
        <v>30893.647197106147</v>
      </c>
      <c r="AA182" s="7">
        <v>1451993.1881908514</v>
      </c>
      <c r="AB182" s="39">
        <f t="shared" si="54"/>
        <v>10381364.380000003</v>
      </c>
      <c r="AC182" s="9">
        <f t="shared" si="55"/>
        <v>0.26616270964027028</v>
      </c>
      <c r="AD182" s="9">
        <f t="shared" si="56"/>
        <v>1.4622927212442589E-2</v>
      </c>
      <c r="AE182" s="9">
        <f t="shared" si="57"/>
        <v>2.9791216322864627E-3</v>
      </c>
      <c r="AF182" s="9">
        <f t="shared" si="58"/>
        <v>2.9791216322864627E-3</v>
      </c>
      <c r="AG182" s="9">
        <f t="shared" si="59"/>
        <v>2.9791216322864627E-3</v>
      </c>
      <c r="AH182" s="9">
        <f t="shared" si="60"/>
        <v>2.9791216322864627E-3</v>
      </c>
      <c r="AI182" s="9">
        <f t="shared" si="61"/>
        <v>0.3051073284473399</v>
      </c>
      <c r="AJ182" s="9">
        <f t="shared" si="62"/>
        <v>2.9791216322864627E-3</v>
      </c>
      <c r="AK182" s="9">
        <f t="shared" si="63"/>
        <v>2.9791216322864627E-3</v>
      </c>
      <c r="AL182" s="42">
        <f t="shared" si="64"/>
        <v>2.9791216322864627E-3</v>
      </c>
      <c r="AM182" s="9">
        <f t="shared" si="65"/>
        <v>2.9791216322864627E-3</v>
      </c>
      <c r="AN182" s="9">
        <f t="shared" si="66"/>
        <v>2.9782482387101416E-2</v>
      </c>
      <c r="AO182" s="9">
        <f t="shared" si="67"/>
        <v>2.9791216322864627E-3</v>
      </c>
      <c r="AP182" s="42">
        <f t="shared" si="68"/>
        <v>2.9791216322864627E-3</v>
      </c>
      <c r="AQ182" s="9">
        <f t="shared" si="69"/>
        <v>4.4243575937570633E-2</v>
      </c>
      <c r="AR182" s="9">
        <f t="shared" si="70"/>
        <v>1.4622928162422924E-2</v>
      </c>
      <c r="AS182" s="9">
        <f t="shared" si="71"/>
        <v>2.9791216322864627E-3</v>
      </c>
      <c r="AT182" s="9">
        <f t="shared" si="72"/>
        <v>2.9791216322864627E-3</v>
      </c>
      <c r="AU182" s="42">
        <f t="shared" si="73"/>
        <v>0.13793648822455415</v>
      </c>
      <c r="AV182" s="9">
        <f t="shared" si="74"/>
        <v>2.9791216322864627E-3</v>
      </c>
      <c r="AW182" s="9">
        <f t="shared" si="75"/>
        <v>2.9758754308464165E-3</v>
      </c>
      <c r="AX182" s="9">
        <f t="shared" si="76"/>
        <v>2.9758754308464165E-3</v>
      </c>
      <c r="AY182" s="9">
        <f t="shared" si="77"/>
        <v>2.9758754308464165E-3</v>
      </c>
      <c r="AZ182" s="9">
        <f t="shared" si="78"/>
        <v>0.13986535247603465</v>
      </c>
      <c r="BA182" s="27">
        <f t="shared" si="79"/>
        <v>1</v>
      </c>
    </row>
    <row r="183" spans="1:53" ht="15.75" customHeight="1" x14ac:dyDescent="0.2">
      <c r="A183" s="5">
        <v>181</v>
      </c>
      <c r="B183" s="6" t="s">
        <v>210</v>
      </c>
      <c r="C183" s="6" t="s">
        <v>426</v>
      </c>
      <c r="D183" s="7">
        <v>611765.06205900293</v>
      </c>
      <c r="E183" s="7">
        <v>128447.90231159278</v>
      </c>
      <c r="F183" s="7">
        <v>164751.60877963371</v>
      </c>
      <c r="G183" s="7">
        <v>102574.44611017281</v>
      </c>
      <c r="H183" s="7">
        <v>368668.19965162029</v>
      </c>
      <c r="I183" s="7">
        <v>275565.41911520879</v>
      </c>
      <c r="J183" s="7">
        <v>401125.37085344526</v>
      </c>
      <c r="K183" s="7">
        <v>350907.05530299887</v>
      </c>
      <c r="L183" s="7">
        <v>17450.800812997579</v>
      </c>
      <c r="M183" s="7">
        <v>2411538.2457850059</v>
      </c>
      <c r="N183" s="7">
        <v>265866.40941375773</v>
      </c>
      <c r="O183" s="7">
        <v>420470.98140138271</v>
      </c>
      <c r="P183" s="7">
        <v>541710.00165498827</v>
      </c>
      <c r="Q183" s="7">
        <v>971510.79553336371</v>
      </c>
      <c r="R183" s="7">
        <v>98233.097330216158</v>
      </c>
      <c r="S183" s="7">
        <v>70205.36275151647</v>
      </c>
      <c r="T183" s="7">
        <v>89758.958673902496</v>
      </c>
      <c r="U183" s="7">
        <v>54988.470400145816</v>
      </c>
      <c r="V183" s="7">
        <v>1886981.2331666856</v>
      </c>
      <c r="W183" s="7">
        <v>210937.60978223087</v>
      </c>
      <c r="X183" s="7">
        <v>226327.97712970347</v>
      </c>
      <c r="Y183" s="7">
        <v>116378.81837317777</v>
      </c>
      <c r="Z183" s="7">
        <v>375759.02735925111</v>
      </c>
      <c r="AA183" s="7">
        <v>60541.376248000874</v>
      </c>
      <c r="AB183" s="39">
        <f t="shared" si="54"/>
        <v>10222464.23</v>
      </c>
      <c r="AC183" s="9">
        <f t="shared" si="55"/>
        <v>5.9845165343171164E-2</v>
      </c>
      <c r="AD183" s="9">
        <f t="shared" si="56"/>
        <v>1.256525818252658E-2</v>
      </c>
      <c r="AE183" s="9">
        <f t="shared" si="57"/>
        <v>1.6116623650893783E-2</v>
      </c>
      <c r="AF183" s="9">
        <f t="shared" si="58"/>
        <v>1.0034219127824994E-2</v>
      </c>
      <c r="AG183" s="9">
        <f t="shared" si="59"/>
        <v>3.6064513541625792E-2</v>
      </c>
      <c r="AH183" s="9">
        <f t="shared" si="60"/>
        <v>2.6956848457977807E-2</v>
      </c>
      <c r="AI183" s="9">
        <f t="shared" si="61"/>
        <v>3.9239596424926325E-2</v>
      </c>
      <c r="AJ183" s="9">
        <f t="shared" si="62"/>
        <v>3.4327051423979286E-2</v>
      </c>
      <c r="AK183" s="9">
        <f t="shared" si="63"/>
        <v>1.7071031426830023E-3</v>
      </c>
      <c r="AL183" s="42">
        <f t="shared" si="64"/>
        <v>0.23590576513907799</v>
      </c>
      <c r="AM183" s="9">
        <f t="shared" si="65"/>
        <v>2.600805475391306E-2</v>
      </c>
      <c r="AN183" s="9">
        <f t="shared" si="66"/>
        <v>4.1132057001228822E-2</v>
      </c>
      <c r="AO183" s="9">
        <f t="shared" si="67"/>
        <v>5.2992115156072134E-2</v>
      </c>
      <c r="AP183" s="42">
        <f t="shared" si="68"/>
        <v>9.5036849596622522E-2</v>
      </c>
      <c r="AQ183" s="9">
        <f t="shared" si="69"/>
        <v>9.6095320188971847E-3</v>
      </c>
      <c r="AR183" s="9">
        <f t="shared" si="70"/>
        <v>6.8677533295234102E-3</v>
      </c>
      <c r="AS183" s="9">
        <f t="shared" si="71"/>
        <v>8.7805598194695272E-3</v>
      </c>
      <c r="AT183" s="9">
        <f t="shared" si="72"/>
        <v>5.3791795366493365E-3</v>
      </c>
      <c r="AU183" s="42">
        <f t="shared" si="73"/>
        <v>0.18459162005467691</v>
      </c>
      <c r="AV183" s="9">
        <f t="shared" si="74"/>
        <v>2.0634712436869134E-2</v>
      </c>
      <c r="AW183" s="9">
        <f t="shared" si="75"/>
        <v>2.2140256208037959E-2</v>
      </c>
      <c r="AX183" s="9">
        <f t="shared" si="76"/>
        <v>1.1384614879026851E-2</v>
      </c>
      <c r="AY183" s="9">
        <f t="shared" si="77"/>
        <v>3.6758165047572983E-2</v>
      </c>
      <c r="AZ183" s="9">
        <f t="shared" si="78"/>
        <v>5.9223857267535649E-3</v>
      </c>
      <c r="BA183" s="27">
        <f t="shared" si="79"/>
        <v>1</v>
      </c>
    </row>
    <row r="184" spans="1:53" ht="15.75" customHeight="1" x14ac:dyDescent="0.2">
      <c r="A184" s="5">
        <v>182</v>
      </c>
      <c r="B184" s="6" t="s">
        <v>256</v>
      </c>
      <c r="C184" s="6" t="s">
        <v>422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>
        <v>10182475.550000001</v>
      </c>
      <c r="W184" s="7"/>
      <c r="X184" s="7"/>
      <c r="Y184" s="7"/>
      <c r="Z184" s="7"/>
      <c r="AA184" s="7"/>
      <c r="AB184" s="39">
        <f t="shared" si="54"/>
        <v>10182475.550000001</v>
      </c>
      <c r="AC184" s="9">
        <f t="shared" si="55"/>
        <v>0</v>
      </c>
      <c r="AD184" s="9">
        <f t="shared" si="56"/>
        <v>0</v>
      </c>
      <c r="AE184" s="9">
        <f t="shared" si="57"/>
        <v>0</v>
      </c>
      <c r="AF184" s="9">
        <f t="shared" si="58"/>
        <v>0</v>
      </c>
      <c r="AG184" s="9">
        <f t="shared" si="59"/>
        <v>0</v>
      </c>
      <c r="AH184" s="9">
        <f t="shared" si="60"/>
        <v>0</v>
      </c>
      <c r="AI184" s="9">
        <f t="shared" si="61"/>
        <v>0</v>
      </c>
      <c r="AJ184" s="9">
        <f t="shared" si="62"/>
        <v>0</v>
      </c>
      <c r="AK184" s="9">
        <f t="shared" si="63"/>
        <v>0</v>
      </c>
      <c r="AL184" s="42">
        <f t="shared" si="64"/>
        <v>0</v>
      </c>
      <c r="AM184" s="9">
        <f t="shared" si="65"/>
        <v>0</v>
      </c>
      <c r="AN184" s="9">
        <f t="shared" si="66"/>
        <v>0</v>
      </c>
      <c r="AO184" s="9">
        <f t="shared" si="67"/>
        <v>0</v>
      </c>
      <c r="AP184" s="42">
        <f t="shared" si="68"/>
        <v>0</v>
      </c>
      <c r="AQ184" s="9">
        <f t="shared" si="69"/>
        <v>0</v>
      </c>
      <c r="AR184" s="9">
        <f t="shared" si="70"/>
        <v>0</v>
      </c>
      <c r="AS184" s="9">
        <f t="shared" si="71"/>
        <v>0</v>
      </c>
      <c r="AT184" s="9">
        <f t="shared" si="72"/>
        <v>0</v>
      </c>
      <c r="AU184" s="42">
        <f t="shared" si="73"/>
        <v>1</v>
      </c>
      <c r="AV184" s="9">
        <f t="shared" si="74"/>
        <v>0</v>
      </c>
      <c r="AW184" s="9">
        <f t="shared" si="75"/>
        <v>0</v>
      </c>
      <c r="AX184" s="9">
        <f t="shared" si="76"/>
        <v>0</v>
      </c>
      <c r="AY184" s="9">
        <f t="shared" si="77"/>
        <v>0</v>
      </c>
      <c r="AZ184" s="9">
        <f t="shared" si="78"/>
        <v>0</v>
      </c>
      <c r="BA184" s="27">
        <f t="shared" si="79"/>
        <v>1</v>
      </c>
    </row>
    <row r="185" spans="1:53" ht="15.75" customHeight="1" x14ac:dyDescent="0.2">
      <c r="A185" s="5">
        <v>183</v>
      </c>
      <c r="B185" s="6" t="s">
        <v>205</v>
      </c>
      <c r="C185" s="6" t="s">
        <v>426</v>
      </c>
      <c r="D185" s="7">
        <v>1099823.453884691</v>
      </c>
      <c r="E185" s="7">
        <v>99976.454035251372</v>
      </c>
      <c r="F185" s="7">
        <v>122592.98193933407</v>
      </c>
      <c r="G185" s="7">
        <v>89568.920485125331</v>
      </c>
      <c r="H185" s="7">
        <v>249657.22344486346</v>
      </c>
      <c r="I185" s="7">
        <v>222776.31258715602</v>
      </c>
      <c r="J185" s="7">
        <v>848265.64044900658</v>
      </c>
      <c r="K185" s="7">
        <v>290766.35421171691</v>
      </c>
      <c r="L185" s="7">
        <v>13677.819356855995</v>
      </c>
      <c r="M185" s="7">
        <v>1069337.8401069448</v>
      </c>
      <c r="N185" s="7">
        <v>216809.00734182535</v>
      </c>
      <c r="O185" s="7">
        <v>275090.29980391735</v>
      </c>
      <c r="P185" s="7">
        <v>423615.52332081069</v>
      </c>
      <c r="Q185" s="7">
        <v>745725.33922343142</v>
      </c>
      <c r="R185" s="7">
        <v>80540.384134364023</v>
      </c>
      <c r="S185" s="7">
        <v>56453.941359854762</v>
      </c>
      <c r="T185" s="7">
        <v>74255.685758022562</v>
      </c>
      <c r="U185" s="7">
        <v>45694.173490684421</v>
      </c>
      <c r="V185" s="7">
        <v>2371045.9492481551</v>
      </c>
      <c r="W185" s="7">
        <v>168056.32445114219</v>
      </c>
      <c r="X185" s="7">
        <v>200350.87303342953</v>
      </c>
      <c r="Y185" s="7">
        <v>113703.81264556304</v>
      </c>
      <c r="Z185" s="7">
        <v>274701.28704767791</v>
      </c>
      <c r="AA185" s="7">
        <v>888874.06864017528</v>
      </c>
      <c r="AB185" s="39">
        <f t="shared" si="54"/>
        <v>10041359.670000002</v>
      </c>
      <c r="AC185" s="9">
        <f t="shared" si="55"/>
        <v>0.10952933567060354</v>
      </c>
      <c r="AD185" s="9">
        <f t="shared" si="56"/>
        <v>9.9564657895827927E-3</v>
      </c>
      <c r="AE185" s="9">
        <f t="shared" si="57"/>
        <v>1.2208802987666913E-2</v>
      </c>
      <c r="AF185" s="9">
        <f t="shared" si="58"/>
        <v>8.9199992260734669E-3</v>
      </c>
      <c r="AG185" s="9">
        <f t="shared" si="59"/>
        <v>2.4862890250884062E-2</v>
      </c>
      <c r="AH185" s="9">
        <f t="shared" si="60"/>
        <v>2.2185871227452605E-2</v>
      </c>
      <c r="AI185" s="9">
        <f t="shared" si="61"/>
        <v>8.4477169260585447E-2</v>
      </c>
      <c r="AJ185" s="9">
        <f t="shared" si="62"/>
        <v>2.8956870759288007E-2</v>
      </c>
      <c r="AK185" s="9">
        <f t="shared" si="63"/>
        <v>1.3621481359462142E-3</v>
      </c>
      <c r="AL185" s="42">
        <f t="shared" si="64"/>
        <v>0.1064933311075137</v>
      </c>
      <c r="AM185" s="9">
        <f t="shared" si="65"/>
        <v>2.159159859491671E-2</v>
      </c>
      <c r="AN185" s="9">
        <f t="shared" si="66"/>
        <v>2.7395722177524322E-2</v>
      </c>
      <c r="AO185" s="9">
        <f t="shared" si="67"/>
        <v>4.2187068010960969E-2</v>
      </c>
      <c r="AP185" s="42">
        <f t="shared" si="68"/>
        <v>7.4265374782998023E-2</v>
      </c>
      <c r="AQ185" s="9">
        <f t="shared" si="69"/>
        <v>8.0208643830366865E-3</v>
      </c>
      <c r="AR185" s="9">
        <f t="shared" si="70"/>
        <v>5.6221411457373629E-3</v>
      </c>
      <c r="AS185" s="9">
        <f t="shared" si="71"/>
        <v>7.3949831694478628E-3</v>
      </c>
      <c r="AT185" s="9">
        <f t="shared" si="72"/>
        <v>4.5505962332175291E-3</v>
      </c>
      <c r="AU185" s="42">
        <f t="shared" si="73"/>
        <v>0.23612797740250197</v>
      </c>
      <c r="AV185" s="9">
        <f t="shared" si="74"/>
        <v>1.6736411200689732E-2</v>
      </c>
      <c r="AW185" s="9">
        <f t="shared" si="75"/>
        <v>1.9952564156426586E-2</v>
      </c>
      <c r="AX185" s="9">
        <f t="shared" si="76"/>
        <v>1.1323547445996725E-2</v>
      </c>
      <c r="AY185" s="9">
        <f t="shared" si="77"/>
        <v>2.7356981133579678E-2</v>
      </c>
      <c r="AZ185" s="9">
        <f t="shared" si="78"/>
        <v>8.8521285747368825E-2</v>
      </c>
      <c r="BA185" s="27">
        <f t="shared" si="79"/>
        <v>1</v>
      </c>
    </row>
    <row r="186" spans="1:53" ht="15.75" customHeight="1" x14ac:dyDescent="0.2">
      <c r="A186" s="5">
        <v>184</v>
      </c>
      <c r="B186" s="6" t="s">
        <v>222</v>
      </c>
      <c r="C186" s="6" t="s">
        <v>421</v>
      </c>
      <c r="D186" s="7">
        <v>629238.37140064139</v>
      </c>
      <c r="E186" s="7">
        <v>222973.60066909291</v>
      </c>
      <c r="F186" s="7">
        <v>160581.81722047427</v>
      </c>
      <c r="G186" s="7">
        <v>111216.27700018752</v>
      </c>
      <c r="H186" s="7">
        <v>371660.46993827284</v>
      </c>
      <c r="I186" s="7">
        <v>701771.18493232818</v>
      </c>
      <c r="J186" s="7">
        <v>373427.5183088074</v>
      </c>
      <c r="K186" s="7">
        <v>772439.80825466255</v>
      </c>
      <c r="L186" s="7">
        <v>1303.1322074340221</v>
      </c>
      <c r="M186" s="7">
        <v>805513.67764483148</v>
      </c>
      <c r="N186" s="7">
        <v>251472.01070538498</v>
      </c>
      <c r="O186" s="7">
        <v>720787.66258764232</v>
      </c>
      <c r="P186" s="7">
        <v>388574.59338256205</v>
      </c>
      <c r="Q186" s="7">
        <v>1006493.9803698428</v>
      </c>
      <c r="R186" s="7">
        <v>595065.06672087533</v>
      </c>
      <c r="S186" s="7">
        <v>309593.05663234566</v>
      </c>
      <c r="T186" s="7">
        <v>210807.4449682142</v>
      </c>
      <c r="U186" s="7">
        <v>186721.73423570947</v>
      </c>
      <c r="V186" s="7">
        <v>1117882.4103290201</v>
      </c>
      <c r="W186" s="7">
        <v>152535.08025786065</v>
      </c>
      <c r="X186" s="7">
        <v>231368.26852336855</v>
      </c>
      <c r="Y186" s="7">
        <v>294593.03792698268</v>
      </c>
      <c r="Z186" s="7">
        <v>229894.51330010194</v>
      </c>
      <c r="AA186" s="7">
        <v>162849.07248335684</v>
      </c>
      <c r="AB186" s="39">
        <f t="shared" si="54"/>
        <v>10008763.790000003</v>
      </c>
      <c r="AC186" s="9">
        <f t="shared" si="55"/>
        <v>6.2868740296311981E-2</v>
      </c>
      <c r="AD186" s="9">
        <f t="shared" si="56"/>
        <v>2.2277836239063931E-2</v>
      </c>
      <c r="AE186" s="9">
        <f t="shared" si="57"/>
        <v>1.6044120991337157E-2</v>
      </c>
      <c r="AF186" s="9">
        <f t="shared" si="58"/>
        <v>1.111188947343391E-2</v>
      </c>
      <c r="AG186" s="9">
        <f t="shared" si="59"/>
        <v>3.7133503970750888E-2</v>
      </c>
      <c r="AH186" s="9">
        <f t="shared" si="60"/>
        <v>7.0115670591955087E-2</v>
      </c>
      <c r="AI186" s="9">
        <f t="shared" si="61"/>
        <v>3.7310054082993531E-2</v>
      </c>
      <c r="AJ186" s="9">
        <f t="shared" si="62"/>
        <v>7.7176345097326182E-2</v>
      </c>
      <c r="AK186" s="9">
        <f t="shared" si="63"/>
        <v>1.3019911697146984E-4</v>
      </c>
      <c r="AL186" s="42">
        <f t="shared" si="64"/>
        <v>8.0480836049866583E-2</v>
      </c>
      <c r="AM186" s="9">
        <f t="shared" si="65"/>
        <v>2.512518188876E-2</v>
      </c>
      <c r="AN186" s="9">
        <f t="shared" si="66"/>
        <v>7.2015653252582371E-2</v>
      </c>
      <c r="AO186" s="9">
        <f t="shared" si="67"/>
        <v>3.8823435294855921E-2</v>
      </c>
      <c r="AP186" s="42">
        <f t="shared" si="68"/>
        <v>0.10056126825327372</v>
      </c>
      <c r="AQ186" s="9">
        <f t="shared" si="69"/>
        <v>5.9454402082644728E-2</v>
      </c>
      <c r="AR186" s="9">
        <f t="shared" si="70"/>
        <v>3.0932197335066251E-2</v>
      </c>
      <c r="AS186" s="9">
        <f t="shared" si="71"/>
        <v>2.106228595172133E-2</v>
      </c>
      <c r="AT186" s="9">
        <f t="shared" si="72"/>
        <v>1.8655823851319947E-2</v>
      </c>
      <c r="AU186" s="42">
        <f t="shared" si="73"/>
        <v>0.11169035794869327</v>
      </c>
      <c r="AV186" s="9">
        <f t="shared" si="74"/>
        <v>1.5240151876724489E-2</v>
      </c>
      <c r="AW186" s="9">
        <f t="shared" si="75"/>
        <v>2.31165679776092E-2</v>
      </c>
      <c r="AX186" s="9">
        <f t="shared" si="76"/>
        <v>2.9433508883616344E-2</v>
      </c>
      <c r="AY186" s="9">
        <f t="shared" si="77"/>
        <v>2.296932149900421E-2</v>
      </c>
      <c r="AZ186" s="9">
        <f t="shared" si="78"/>
        <v>1.6270647994117243E-2</v>
      </c>
      <c r="BA186" s="27">
        <f t="shared" si="79"/>
        <v>1</v>
      </c>
    </row>
    <row r="187" spans="1:53" ht="15.75" customHeight="1" x14ac:dyDescent="0.2">
      <c r="A187" s="5">
        <v>185</v>
      </c>
      <c r="B187" s="6" t="s">
        <v>321</v>
      </c>
      <c r="C187" s="6" t="s">
        <v>422</v>
      </c>
      <c r="D187" s="7">
        <v>529559.76158341672</v>
      </c>
      <c r="E187" s="7">
        <v>91926.88969145072</v>
      </c>
      <c r="F187" s="7">
        <v>59345.14273564882</v>
      </c>
      <c r="G187" s="7">
        <v>61987.755058051713</v>
      </c>
      <c r="H187" s="7">
        <v>321829.43129778921</v>
      </c>
      <c r="I187" s="7">
        <v>190856.46490351</v>
      </c>
      <c r="J187" s="7">
        <v>151350.66613294845</v>
      </c>
      <c r="K187" s="7">
        <v>174523.40570643716</v>
      </c>
      <c r="L187" s="7">
        <v>31798.607458528881</v>
      </c>
      <c r="M187" s="7">
        <v>1388648.9493353884</v>
      </c>
      <c r="N187" s="7">
        <v>275321.35490260576</v>
      </c>
      <c r="O187" s="7">
        <v>118925.0212439968</v>
      </c>
      <c r="P187" s="7">
        <v>191029.0767408557</v>
      </c>
      <c r="Q187" s="7">
        <v>393078.16845341079</v>
      </c>
      <c r="R187" s="7">
        <v>366767.7709739636</v>
      </c>
      <c r="S187" s="7">
        <v>301465.06875812443</v>
      </c>
      <c r="T187" s="7">
        <v>126120.88010785042</v>
      </c>
      <c r="U187" s="7">
        <v>231788.97377318508</v>
      </c>
      <c r="V187" s="7">
        <v>4032465.3059370583</v>
      </c>
      <c r="W187" s="7">
        <v>97340.441966013532</v>
      </c>
      <c r="X187" s="7">
        <v>128425.88736082055</v>
      </c>
      <c r="Y187" s="7">
        <v>146936.59267677044</v>
      </c>
      <c r="Z187" s="7">
        <v>300759.51498225128</v>
      </c>
      <c r="AA187" s="7">
        <v>168979.49821992355</v>
      </c>
      <c r="AB187" s="39">
        <f t="shared" si="54"/>
        <v>9881230.6300000008</v>
      </c>
      <c r="AC187" s="9">
        <f t="shared" si="55"/>
        <v>5.3592490795189213E-2</v>
      </c>
      <c r="AD187" s="9">
        <f t="shared" si="56"/>
        <v>9.3031822789719377E-3</v>
      </c>
      <c r="AE187" s="9">
        <f t="shared" si="57"/>
        <v>6.0058453200630144E-3</v>
      </c>
      <c r="AF187" s="9">
        <f t="shared" si="58"/>
        <v>6.2732828914905826E-3</v>
      </c>
      <c r="AG187" s="9">
        <f t="shared" si="59"/>
        <v>3.2569772263051529E-2</v>
      </c>
      <c r="AH187" s="9">
        <f t="shared" si="60"/>
        <v>1.9315050123823493E-2</v>
      </c>
      <c r="AI187" s="9">
        <f t="shared" si="61"/>
        <v>1.5316985484929263E-2</v>
      </c>
      <c r="AJ187" s="9">
        <f t="shared" si="62"/>
        <v>1.7662112366507648E-2</v>
      </c>
      <c r="AK187" s="9">
        <f t="shared" si="63"/>
        <v>3.218081699458206E-3</v>
      </c>
      <c r="AL187" s="42">
        <f t="shared" si="64"/>
        <v>0.14053400849883699</v>
      </c>
      <c r="AM187" s="9">
        <f t="shared" si="65"/>
        <v>2.7863063338154848E-2</v>
      </c>
      <c r="AN187" s="9">
        <f t="shared" si="66"/>
        <v>1.2035446362615341E-2</v>
      </c>
      <c r="AO187" s="9">
        <f t="shared" si="67"/>
        <v>1.9332518781707223E-2</v>
      </c>
      <c r="AP187" s="42">
        <f t="shared" si="68"/>
        <v>3.9780284781533407E-2</v>
      </c>
      <c r="AQ187" s="9">
        <f t="shared" si="69"/>
        <v>3.7117620740521426E-2</v>
      </c>
      <c r="AR187" s="9">
        <f t="shared" si="70"/>
        <v>3.0508858668156034E-2</v>
      </c>
      <c r="AS187" s="9">
        <f t="shared" si="71"/>
        <v>1.2763681451269842E-2</v>
      </c>
      <c r="AT187" s="9">
        <f t="shared" si="72"/>
        <v>2.3457500634532304E-2</v>
      </c>
      <c r="AU187" s="42">
        <f t="shared" si="73"/>
        <v>0.40809343055856373</v>
      </c>
      <c r="AV187" s="9">
        <f t="shared" si="74"/>
        <v>9.8510444306888455E-3</v>
      </c>
      <c r="AW187" s="9">
        <f t="shared" si="75"/>
        <v>1.2996952724786319E-2</v>
      </c>
      <c r="AX187" s="9">
        <f t="shared" si="76"/>
        <v>1.4870272558021492E-2</v>
      </c>
      <c r="AY187" s="9">
        <f t="shared" si="77"/>
        <v>3.0437455236509467E-2</v>
      </c>
      <c r="AZ187" s="9">
        <f t="shared" si="78"/>
        <v>1.7101058010617808E-2</v>
      </c>
      <c r="BA187" s="27">
        <f t="shared" si="79"/>
        <v>1</v>
      </c>
    </row>
    <row r="188" spans="1:53" ht="15.75" customHeight="1" x14ac:dyDescent="0.2">
      <c r="A188" s="5">
        <v>186</v>
      </c>
      <c r="B188" s="6" t="s">
        <v>213</v>
      </c>
      <c r="C188" s="6" t="s">
        <v>433</v>
      </c>
      <c r="D188" s="7">
        <v>564881.15892128495</v>
      </c>
      <c r="E188" s="7">
        <v>64715.630739300053</v>
      </c>
      <c r="F188" s="7">
        <v>34065.087949954577</v>
      </c>
      <c r="G188" s="7">
        <v>34855.38705253206</v>
      </c>
      <c r="H188" s="7">
        <v>329028.01140313857</v>
      </c>
      <c r="I188" s="7">
        <v>105478.83634066723</v>
      </c>
      <c r="J188" s="7">
        <v>375668.74658154428</v>
      </c>
      <c r="K188" s="7">
        <v>282072.55292944127</v>
      </c>
      <c r="L188" s="7">
        <v>46471.491674115277</v>
      </c>
      <c r="M188" s="7">
        <v>2560032.6540683755</v>
      </c>
      <c r="N188" s="7">
        <v>127951.45968550455</v>
      </c>
      <c r="O188" s="7">
        <v>533560.69212724559</v>
      </c>
      <c r="P188" s="7">
        <v>376601.17279110407</v>
      </c>
      <c r="Q188" s="7">
        <v>1189986.2117230294</v>
      </c>
      <c r="R188" s="7">
        <v>18056.581736402881</v>
      </c>
      <c r="S188" s="7">
        <v>23254.638461336737</v>
      </c>
      <c r="T188" s="7">
        <v>16046.361228553265</v>
      </c>
      <c r="U188" s="7">
        <v>14466.660010779726</v>
      </c>
      <c r="V188" s="7">
        <v>2385077.0267552617</v>
      </c>
      <c r="W188" s="7">
        <v>241938.21855362464</v>
      </c>
      <c r="X188" s="7">
        <v>186366.30742737392</v>
      </c>
      <c r="Y188" s="7">
        <v>20216.974001532799</v>
      </c>
      <c r="Z188" s="7">
        <v>291972.66626495396</v>
      </c>
      <c r="AA188" s="7">
        <v>16175.801572944376</v>
      </c>
      <c r="AB188" s="39">
        <f t="shared" si="54"/>
        <v>9838940.3300000001</v>
      </c>
      <c r="AC188" s="9">
        <f t="shared" si="55"/>
        <v>5.7412804628858331E-2</v>
      </c>
      <c r="AD188" s="9">
        <f t="shared" si="56"/>
        <v>6.5775000730490304E-3</v>
      </c>
      <c r="AE188" s="9">
        <f t="shared" si="57"/>
        <v>3.4622720341220504E-3</v>
      </c>
      <c r="AF188" s="9">
        <f t="shared" si="58"/>
        <v>3.5425956336226768E-3</v>
      </c>
      <c r="AG188" s="9">
        <f t="shared" si="59"/>
        <v>3.3441407343420548E-2</v>
      </c>
      <c r="AH188" s="9">
        <f t="shared" si="60"/>
        <v>1.072054843335626E-2</v>
      </c>
      <c r="AI188" s="9">
        <f t="shared" si="61"/>
        <v>3.8181829951350492E-2</v>
      </c>
      <c r="AJ188" s="9">
        <f t="shared" si="62"/>
        <v>2.8668997216028575E-2</v>
      </c>
      <c r="AK188" s="9">
        <f t="shared" si="63"/>
        <v>4.7232212123920134E-3</v>
      </c>
      <c r="AL188" s="42">
        <f t="shared" si="64"/>
        <v>0.26019394042492128</v>
      </c>
      <c r="AM188" s="9">
        <f t="shared" si="65"/>
        <v>1.3004597588153536E-2</v>
      </c>
      <c r="AN188" s="9">
        <f t="shared" si="66"/>
        <v>5.4229487549625741E-2</v>
      </c>
      <c r="AO188" s="9">
        <f t="shared" si="67"/>
        <v>3.8276598918158503E-2</v>
      </c>
      <c r="AP188" s="42">
        <f t="shared" si="68"/>
        <v>0.12094658284435691</v>
      </c>
      <c r="AQ188" s="9">
        <f t="shared" si="69"/>
        <v>1.8352161036434378E-3</v>
      </c>
      <c r="AR188" s="9">
        <f t="shared" si="70"/>
        <v>2.363530795123415E-3</v>
      </c>
      <c r="AS188" s="9">
        <f t="shared" si="71"/>
        <v>1.6309033991827517E-3</v>
      </c>
      <c r="AT188" s="9">
        <f t="shared" si="72"/>
        <v>1.4703473672534942E-3</v>
      </c>
      <c r="AU188" s="42">
        <f t="shared" si="73"/>
        <v>0.24241198205897257</v>
      </c>
      <c r="AV188" s="9">
        <f t="shared" si="74"/>
        <v>2.4589865416291698E-2</v>
      </c>
      <c r="AW188" s="9">
        <f t="shared" si="75"/>
        <v>1.8941705221966105E-2</v>
      </c>
      <c r="AX188" s="9">
        <f t="shared" si="76"/>
        <v>2.0547918092245201E-3</v>
      </c>
      <c r="AY188" s="9">
        <f t="shared" si="77"/>
        <v>2.9675214654437686E-2</v>
      </c>
      <c r="AZ188" s="9">
        <f t="shared" si="78"/>
        <v>1.6440593224884793E-3</v>
      </c>
      <c r="BA188" s="27">
        <f t="shared" si="79"/>
        <v>1</v>
      </c>
    </row>
    <row r="189" spans="1:53" ht="15.75" customHeight="1" x14ac:dyDescent="0.2">
      <c r="A189" s="5">
        <v>187</v>
      </c>
      <c r="B189" s="6" t="s">
        <v>114</v>
      </c>
      <c r="C189" s="6" t="s">
        <v>417</v>
      </c>
      <c r="D189" s="7">
        <v>393656.68875000026</v>
      </c>
      <c r="E189" s="7">
        <v>393656.68875000026</v>
      </c>
      <c r="F189" s="7">
        <v>393656.68875000026</v>
      </c>
      <c r="G189" s="7">
        <v>393656.68875000026</v>
      </c>
      <c r="H189" s="7">
        <v>393656.68875000026</v>
      </c>
      <c r="I189" s="7">
        <v>393656.68875000026</v>
      </c>
      <c r="J189" s="7">
        <v>393656.68875000026</v>
      </c>
      <c r="K189" s="7">
        <v>393656.68875000026</v>
      </c>
      <c r="L189" s="7">
        <v>393656.68875000026</v>
      </c>
      <c r="M189" s="7">
        <v>393656.68875000026</v>
      </c>
      <c r="N189" s="7">
        <v>393656.68875000026</v>
      </c>
      <c r="O189" s="7">
        <v>733491.95875000022</v>
      </c>
      <c r="P189" s="7">
        <v>393656.68875000026</v>
      </c>
      <c r="Q189" s="7">
        <v>393656.68875000026</v>
      </c>
      <c r="R189" s="7">
        <v>393656.68875000026</v>
      </c>
      <c r="S189" s="7">
        <v>393656.68875000026</v>
      </c>
      <c r="T189" s="7">
        <v>393656.68875000026</v>
      </c>
      <c r="U189" s="7">
        <v>393656.68875000026</v>
      </c>
      <c r="V189" s="7">
        <v>393656.68875000026</v>
      </c>
      <c r="W189" s="7">
        <v>393656.68875000026</v>
      </c>
      <c r="X189" s="7">
        <v>393656.68875000026</v>
      </c>
      <c r="Y189" s="7">
        <v>393656.68875000026</v>
      </c>
      <c r="Z189" s="7">
        <v>393656.68875000026</v>
      </c>
      <c r="AA189" s="7">
        <v>393656.68875000026</v>
      </c>
      <c r="AB189" s="39">
        <f t="shared" si="54"/>
        <v>9787595.8000000101</v>
      </c>
      <c r="AC189" s="9">
        <f t="shared" si="55"/>
        <v>4.0219957668255965E-2</v>
      </c>
      <c r="AD189" s="9">
        <f t="shared" si="56"/>
        <v>4.0219957668255965E-2</v>
      </c>
      <c r="AE189" s="9">
        <f t="shared" si="57"/>
        <v>4.0219957668255965E-2</v>
      </c>
      <c r="AF189" s="9">
        <f t="shared" si="58"/>
        <v>4.0219957668255965E-2</v>
      </c>
      <c r="AG189" s="9">
        <f t="shared" si="59"/>
        <v>4.0219957668255965E-2</v>
      </c>
      <c r="AH189" s="9">
        <f t="shared" si="60"/>
        <v>4.0219957668255965E-2</v>
      </c>
      <c r="AI189" s="9">
        <f t="shared" si="61"/>
        <v>4.0219957668255965E-2</v>
      </c>
      <c r="AJ189" s="9">
        <f t="shared" si="62"/>
        <v>4.0219957668255965E-2</v>
      </c>
      <c r="AK189" s="9">
        <f t="shared" si="63"/>
        <v>4.0219957668255965E-2</v>
      </c>
      <c r="AL189" s="42">
        <f t="shared" si="64"/>
        <v>4.0219957668255965E-2</v>
      </c>
      <c r="AM189" s="9">
        <f t="shared" si="65"/>
        <v>4.0219957668255965E-2</v>
      </c>
      <c r="AN189" s="9">
        <f t="shared" si="66"/>
        <v>7.4940973630112456E-2</v>
      </c>
      <c r="AO189" s="9">
        <f t="shared" si="67"/>
        <v>4.0219957668255965E-2</v>
      </c>
      <c r="AP189" s="42">
        <f t="shared" si="68"/>
        <v>4.0219957668255965E-2</v>
      </c>
      <c r="AQ189" s="9">
        <f t="shared" si="69"/>
        <v>4.0219957668255965E-2</v>
      </c>
      <c r="AR189" s="9">
        <f t="shared" si="70"/>
        <v>4.0219957668255965E-2</v>
      </c>
      <c r="AS189" s="9">
        <f t="shared" si="71"/>
        <v>4.0219957668255965E-2</v>
      </c>
      <c r="AT189" s="9">
        <f t="shared" si="72"/>
        <v>4.0219957668255965E-2</v>
      </c>
      <c r="AU189" s="42">
        <f t="shared" si="73"/>
        <v>4.0219957668255965E-2</v>
      </c>
      <c r="AV189" s="9">
        <f t="shared" si="74"/>
        <v>4.0219957668255965E-2</v>
      </c>
      <c r="AW189" s="9">
        <f t="shared" si="75"/>
        <v>4.0219957668255965E-2</v>
      </c>
      <c r="AX189" s="9">
        <f t="shared" si="76"/>
        <v>4.0219957668255965E-2</v>
      </c>
      <c r="AY189" s="9">
        <f t="shared" si="77"/>
        <v>4.0219957668255965E-2</v>
      </c>
      <c r="AZ189" s="9">
        <f t="shared" si="78"/>
        <v>4.0219957668255965E-2</v>
      </c>
      <c r="BA189" s="27">
        <f t="shared" si="79"/>
        <v>1</v>
      </c>
    </row>
    <row r="190" spans="1:53" ht="15.75" customHeight="1" x14ac:dyDescent="0.2">
      <c r="A190" s="5">
        <v>188</v>
      </c>
      <c r="B190" s="6" t="s">
        <v>163</v>
      </c>
      <c r="C190" s="6" t="s">
        <v>418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>
        <v>9697446.2699999996</v>
      </c>
      <c r="W190" s="7"/>
      <c r="X190" s="7"/>
      <c r="Y190" s="7"/>
      <c r="Z190" s="7"/>
      <c r="AA190" s="7"/>
      <c r="AB190" s="39">
        <f t="shared" si="54"/>
        <v>9697446.2699999996</v>
      </c>
      <c r="AC190" s="9">
        <f t="shared" si="55"/>
        <v>0</v>
      </c>
      <c r="AD190" s="9">
        <f t="shared" si="56"/>
        <v>0</v>
      </c>
      <c r="AE190" s="9">
        <f t="shared" si="57"/>
        <v>0</v>
      </c>
      <c r="AF190" s="9">
        <f t="shared" si="58"/>
        <v>0</v>
      </c>
      <c r="AG190" s="9">
        <f t="shared" si="59"/>
        <v>0</v>
      </c>
      <c r="AH190" s="9">
        <f t="shared" si="60"/>
        <v>0</v>
      </c>
      <c r="AI190" s="9">
        <f t="shared" si="61"/>
        <v>0</v>
      </c>
      <c r="AJ190" s="9">
        <f t="shared" si="62"/>
        <v>0</v>
      </c>
      <c r="AK190" s="9">
        <f t="shared" si="63"/>
        <v>0</v>
      </c>
      <c r="AL190" s="42">
        <f t="shared" si="64"/>
        <v>0</v>
      </c>
      <c r="AM190" s="9">
        <f t="shared" si="65"/>
        <v>0</v>
      </c>
      <c r="AN190" s="9">
        <f t="shared" si="66"/>
        <v>0</v>
      </c>
      <c r="AO190" s="9">
        <f t="shared" si="67"/>
        <v>0</v>
      </c>
      <c r="AP190" s="42">
        <f t="shared" si="68"/>
        <v>0</v>
      </c>
      <c r="AQ190" s="9">
        <f t="shared" si="69"/>
        <v>0</v>
      </c>
      <c r="AR190" s="9">
        <f t="shared" si="70"/>
        <v>0</v>
      </c>
      <c r="AS190" s="9">
        <f t="shared" si="71"/>
        <v>0</v>
      </c>
      <c r="AT190" s="9">
        <f t="shared" si="72"/>
        <v>0</v>
      </c>
      <c r="AU190" s="42">
        <f t="shared" si="73"/>
        <v>1</v>
      </c>
      <c r="AV190" s="9">
        <f t="shared" si="74"/>
        <v>0</v>
      </c>
      <c r="AW190" s="9">
        <f t="shared" si="75"/>
        <v>0</v>
      </c>
      <c r="AX190" s="9">
        <f t="shared" si="76"/>
        <v>0</v>
      </c>
      <c r="AY190" s="9">
        <f t="shared" si="77"/>
        <v>0</v>
      </c>
      <c r="AZ190" s="9">
        <f t="shared" si="78"/>
        <v>0</v>
      </c>
      <c r="BA190" s="27">
        <f t="shared" si="79"/>
        <v>1</v>
      </c>
    </row>
    <row r="191" spans="1:53" ht="15.75" customHeight="1" x14ac:dyDescent="0.2">
      <c r="A191" s="5">
        <v>189</v>
      </c>
      <c r="B191" s="6" t="s">
        <v>392</v>
      </c>
      <c r="C191" s="6" t="s">
        <v>432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>
        <v>9239831.299999997</v>
      </c>
      <c r="X191" s="7"/>
      <c r="Y191" s="7"/>
      <c r="Z191" s="7"/>
      <c r="AA191" s="7"/>
      <c r="AB191" s="39">
        <f t="shared" si="54"/>
        <v>9239831.299999997</v>
      </c>
      <c r="AC191" s="9">
        <f t="shared" si="55"/>
        <v>0</v>
      </c>
      <c r="AD191" s="9">
        <f t="shared" si="56"/>
        <v>0</v>
      </c>
      <c r="AE191" s="9">
        <f t="shared" si="57"/>
        <v>0</v>
      </c>
      <c r="AF191" s="9">
        <f t="shared" si="58"/>
        <v>0</v>
      </c>
      <c r="AG191" s="9">
        <f t="shared" si="59"/>
        <v>0</v>
      </c>
      <c r="AH191" s="9">
        <f t="shared" si="60"/>
        <v>0</v>
      </c>
      <c r="AI191" s="9">
        <f t="shared" si="61"/>
        <v>0</v>
      </c>
      <c r="AJ191" s="9">
        <f t="shared" si="62"/>
        <v>0</v>
      </c>
      <c r="AK191" s="9">
        <f t="shared" si="63"/>
        <v>0</v>
      </c>
      <c r="AL191" s="42">
        <f t="shared" si="64"/>
        <v>0</v>
      </c>
      <c r="AM191" s="9">
        <f t="shared" si="65"/>
        <v>0</v>
      </c>
      <c r="AN191" s="9">
        <f t="shared" si="66"/>
        <v>0</v>
      </c>
      <c r="AO191" s="9">
        <f t="shared" si="67"/>
        <v>0</v>
      </c>
      <c r="AP191" s="42">
        <f t="shared" si="68"/>
        <v>0</v>
      </c>
      <c r="AQ191" s="9">
        <f t="shared" si="69"/>
        <v>0</v>
      </c>
      <c r="AR191" s="9">
        <f t="shared" si="70"/>
        <v>0</v>
      </c>
      <c r="AS191" s="9">
        <f t="shared" si="71"/>
        <v>0</v>
      </c>
      <c r="AT191" s="9">
        <f t="shared" si="72"/>
        <v>0</v>
      </c>
      <c r="AU191" s="42">
        <f t="shared" si="73"/>
        <v>0</v>
      </c>
      <c r="AV191" s="9">
        <f t="shared" si="74"/>
        <v>1</v>
      </c>
      <c r="AW191" s="9">
        <f t="shared" si="75"/>
        <v>0</v>
      </c>
      <c r="AX191" s="9">
        <f t="shared" si="76"/>
        <v>0</v>
      </c>
      <c r="AY191" s="9">
        <f t="shared" si="77"/>
        <v>0</v>
      </c>
      <c r="AZ191" s="9">
        <f t="shared" si="78"/>
        <v>0</v>
      </c>
      <c r="BA191" s="27">
        <f t="shared" si="79"/>
        <v>1</v>
      </c>
    </row>
    <row r="192" spans="1:53" ht="24.75" customHeight="1" x14ac:dyDescent="0.2">
      <c r="A192" s="5">
        <v>190</v>
      </c>
      <c r="B192" s="6" t="s">
        <v>113</v>
      </c>
      <c r="C192" s="6" t="s">
        <v>427</v>
      </c>
      <c r="D192" s="7">
        <v>963687.35055779701</v>
      </c>
      <c r="E192" s="7">
        <v>527170.0040767293</v>
      </c>
      <c r="F192" s="7">
        <v>16666.666666666995</v>
      </c>
      <c r="G192" s="7">
        <v>482778.40951933258</v>
      </c>
      <c r="H192" s="7">
        <v>16666.666666666995</v>
      </c>
      <c r="I192" s="7">
        <v>24065.26575956645</v>
      </c>
      <c r="J192" s="7">
        <v>16666.666666666995</v>
      </c>
      <c r="K192" s="7">
        <v>16666.666666666995</v>
      </c>
      <c r="L192" s="7">
        <v>186834.44580335444</v>
      </c>
      <c r="M192" s="7">
        <v>16666.666666666995</v>
      </c>
      <c r="N192" s="7">
        <v>1067262.4483027174</v>
      </c>
      <c r="O192" s="7">
        <v>16666.666666666995</v>
      </c>
      <c r="P192" s="7">
        <v>16666.666666666995</v>
      </c>
      <c r="Q192" s="7">
        <v>1673952.8634761444</v>
      </c>
      <c r="R192" s="7">
        <v>16666.666666666995</v>
      </c>
      <c r="S192" s="7">
        <v>16666.666666666995</v>
      </c>
      <c r="T192" s="7">
        <v>16666.666666666995</v>
      </c>
      <c r="U192" s="7">
        <v>16666.666666666995</v>
      </c>
      <c r="V192" s="7">
        <v>3384362.8456844385</v>
      </c>
      <c r="W192" s="7">
        <v>16666.666666666995</v>
      </c>
      <c r="X192" s="7">
        <v>24065.26575956645</v>
      </c>
      <c r="Y192" s="7">
        <v>16666.666666666995</v>
      </c>
      <c r="Z192" s="7">
        <v>578960.19772702549</v>
      </c>
      <c r="AA192" s="7">
        <v>16666.666666666995</v>
      </c>
      <c r="AB192" s="39">
        <f t="shared" si="54"/>
        <v>9146472.4300000109</v>
      </c>
      <c r="AC192" s="9">
        <f t="shared" si="55"/>
        <v>0.1053616416529007</v>
      </c>
      <c r="AD192" s="9">
        <f t="shared" si="56"/>
        <v>5.7636428482267743E-2</v>
      </c>
      <c r="AE192" s="9">
        <f t="shared" si="57"/>
        <v>1.8221961301715722E-3</v>
      </c>
      <c r="AF192" s="9">
        <f t="shared" si="58"/>
        <v>5.2783016973389815E-2</v>
      </c>
      <c r="AG192" s="9">
        <f t="shared" si="59"/>
        <v>1.8221961301715722E-3</v>
      </c>
      <c r="AH192" s="9">
        <f t="shared" si="60"/>
        <v>2.6310980483178936E-3</v>
      </c>
      <c r="AI192" s="9">
        <f t="shared" si="61"/>
        <v>1.8221961301715722E-3</v>
      </c>
      <c r="AJ192" s="9">
        <f t="shared" si="62"/>
        <v>1.8221961301715722E-3</v>
      </c>
      <c r="AK192" s="9">
        <f t="shared" si="63"/>
        <v>2.0426940247536964E-2</v>
      </c>
      <c r="AL192" s="42">
        <f t="shared" si="64"/>
        <v>1.8221961301715722E-3</v>
      </c>
      <c r="AM192" s="9">
        <f t="shared" si="65"/>
        <v>0.11668569019047666</v>
      </c>
      <c r="AN192" s="9">
        <f t="shared" si="66"/>
        <v>1.8221961301715722E-3</v>
      </c>
      <c r="AO192" s="9">
        <f t="shared" si="67"/>
        <v>1.8221961301715722E-3</v>
      </c>
      <c r="AP192" s="42">
        <f t="shared" si="68"/>
        <v>0.18301622579494753</v>
      </c>
      <c r="AQ192" s="9">
        <f t="shared" si="69"/>
        <v>1.8221961301715722E-3</v>
      </c>
      <c r="AR192" s="9">
        <f t="shared" si="70"/>
        <v>1.8221961301715722E-3</v>
      </c>
      <c r="AS192" s="9">
        <f t="shared" si="71"/>
        <v>1.8221961301715722E-3</v>
      </c>
      <c r="AT192" s="9">
        <f t="shared" si="72"/>
        <v>1.8221961301715722E-3</v>
      </c>
      <c r="AU192" s="42">
        <f t="shared" si="73"/>
        <v>0.37001837283015071</v>
      </c>
      <c r="AV192" s="9">
        <f t="shared" si="74"/>
        <v>1.8221961301715722E-3</v>
      </c>
      <c r="AW192" s="9">
        <f t="shared" si="75"/>
        <v>2.6310980483178936E-3</v>
      </c>
      <c r="AX192" s="9">
        <f t="shared" si="76"/>
        <v>1.8221961301715722E-3</v>
      </c>
      <c r="AY192" s="9">
        <f t="shared" si="77"/>
        <v>6.3298741909291995E-2</v>
      </c>
      <c r="AZ192" s="9">
        <f t="shared" si="78"/>
        <v>1.8221961301715722E-3</v>
      </c>
      <c r="BA192" s="27">
        <f t="shared" si="79"/>
        <v>1</v>
      </c>
    </row>
    <row r="193" spans="1:53" ht="15.75" customHeight="1" x14ac:dyDescent="0.2">
      <c r="A193" s="5">
        <v>191</v>
      </c>
      <c r="B193" s="6" t="s">
        <v>242</v>
      </c>
      <c r="C193" s="6" t="s">
        <v>422</v>
      </c>
      <c r="D193" s="7">
        <v>341649.22348660248</v>
      </c>
      <c r="E193" s="7">
        <v>139440.18379894161</v>
      </c>
      <c r="F193" s="7">
        <v>151053.58521668991</v>
      </c>
      <c r="G193" s="7">
        <v>133037.52306528852</v>
      </c>
      <c r="H193" s="7">
        <v>341271.67712768196</v>
      </c>
      <c r="I193" s="7">
        <v>295097.76932489919</v>
      </c>
      <c r="J193" s="7">
        <v>268431.04221811949</v>
      </c>
      <c r="K193" s="7">
        <v>319602.05208123627</v>
      </c>
      <c r="L193" s="7">
        <v>85687.447444328471</v>
      </c>
      <c r="M193" s="7">
        <v>1562670.0060025717</v>
      </c>
      <c r="N193" s="7">
        <v>336632.76413381699</v>
      </c>
      <c r="O193" s="7">
        <v>285021.60495479585</v>
      </c>
      <c r="P193" s="7">
        <v>314301.4695189661</v>
      </c>
      <c r="Q193" s="7">
        <v>545101.48892352381</v>
      </c>
      <c r="R193" s="7">
        <v>325028.42479860963</v>
      </c>
      <c r="S193" s="7">
        <v>274175.60384007986</v>
      </c>
      <c r="T193" s="7">
        <v>129383.41644859745</v>
      </c>
      <c r="U193" s="7">
        <v>188206.08739334962</v>
      </c>
      <c r="V193" s="7">
        <v>1919418.6520873199</v>
      </c>
      <c r="W193" s="7">
        <v>191299.5214538523</v>
      </c>
      <c r="X193" s="7">
        <v>211522.39325646067</v>
      </c>
      <c r="Y193" s="7">
        <v>194126.32208261619</v>
      </c>
      <c r="Z193" s="7">
        <v>373667.85122237186</v>
      </c>
      <c r="AA193" s="7">
        <v>216896.5201192729</v>
      </c>
      <c r="AB193" s="39">
        <f t="shared" si="54"/>
        <v>9142722.6299999915</v>
      </c>
      <c r="AC193" s="9">
        <f t="shared" si="55"/>
        <v>3.7368433596087644E-2</v>
      </c>
      <c r="AD193" s="9">
        <f t="shared" si="56"/>
        <v>1.5251494488238865E-2</v>
      </c>
      <c r="AE193" s="9">
        <f t="shared" si="57"/>
        <v>1.6521728956431225E-2</v>
      </c>
      <c r="AF193" s="9">
        <f t="shared" si="58"/>
        <v>1.4551193167421797E-2</v>
      </c>
      <c r="AG193" s="9">
        <f t="shared" si="59"/>
        <v>3.7327138855538296E-2</v>
      </c>
      <c r="AH193" s="9">
        <f t="shared" si="60"/>
        <v>3.227679338719034E-2</v>
      </c>
      <c r="AI193" s="9">
        <f t="shared" si="61"/>
        <v>2.9360077198155112E-2</v>
      </c>
      <c r="AJ193" s="9">
        <f t="shared" si="62"/>
        <v>3.4956988745620136E-2</v>
      </c>
      <c r="AK193" s="9">
        <f t="shared" si="63"/>
        <v>9.3722024512875937E-3</v>
      </c>
      <c r="AL193" s="42">
        <f t="shared" si="64"/>
        <v>0.17091954653365363</v>
      </c>
      <c r="AM193" s="9">
        <f t="shared" si="65"/>
        <v>3.6819750281959204E-2</v>
      </c>
      <c r="AN193" s="9">
        <f t="shared" si="66"/>
        <v>3.1174696694784901E-2</v>
      </c>
      <c r="AO193" s="9">
        <f t="shared" si="67"/>
        <v>3.437722899824714E-2</v>
      </c>
      <c r="AP193" s="42">
        <f t="shared" si="68"/>
        <v>5.96213525208436E-2</v>
      </c>
      <c r="AQ193" s="9">
        <f t="shared" si="69"/>
        <v>3.5550506993627336E-2</v>
      </c>
      <c r="AR193" s="9">
        <f t="shared" si="70"/>
        <v>2.9988397869626732E-2</v>
      </c>
      <c r="AS193" s="9">
        <f t="shared" si="71"/>
        <v>1.4151519376083005E-2</v>
      </c>
      <c r="AT193" s="9">
        <f t="shared" si="72"/>
        <v>2.0585343667299878E-2</v>
      </c>
      <c r="AU193" s="42">
        <f t="shared" si="73"/>
        <v>0.20993950377419704</v>
      </c>
      <c r="AV193" s="9">
        <f t="shared" si="74"/>
        <v>2.0923692995578985E-2</v>
      </c>
      <c r="AW193" s="9">
        <f t="shared" si="75"/>
        <v>2.3135602141356973E-2</v>
      </c>
      <c r="AX193" s="9">
        <f t="shared" si="76"/>
        <v>2.1232878863198801E-2</v>
      </c>
      <c r="AY193" s="9">
        <f t="shared" si="77"/>
        <v>4.0870522528623644E-2</v>
      </c>
      <c r="AZ193" s="9">
        <f t="shared" si="78"/>
        <v>2.3723405914948238E-2</v>
      </c>
      <c r="BA193" s="27">
        <f t="shared" si="79"/>
        <v>1</v>
      </c>
    </row>
    <row r="194" spans="1:53" ht="15.75" customHeight="1" x14ac:dyDescent="0.2">
      <c r="A194" s="5">
        <v>192</v>
      </c>
      <c r="B194" s="6" t="s">
        <v>408</v>
      </c>
      <c r="C194" s="6" t="s">
        <v>432</v>
      </c>
      <c r="D194" s="7"/>
      <c r="E194" s="7"/>
      <c r="F194" s="7"/>
      <c r="G194" s="7"/>
      <c r="H194" s="7"/>
      <c r="I194" s="7"/>
      <c r="J194" s="7"/>
      <c r="K194" s="7">
        <v>8996202.2399999984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39">
        <f t="shared" si="54"/>
        <v>8996202.2399999984</v>
      </c>
      <c r="AC194" s="9">
        <f t="shared" si="55"/>
        <v>0</v>
      </c>
      <c r="AD194" s="9">
        <f t="shared" si="56"/>
        <v>0</v>
      </c>
      <c r="AE194" s="9">
        <f t="shared" si="57"/>
        <v>0</v>
      </c>
      <c r="AF194" s="9">
        <f t="shared" si="58"/>
        <v>0</v>
      </c>
      <c r="AG194" s="9">
        <f t="shared" si="59"/>
        <v>0</v>
      </c>
      <c r="AH194" s="9">
        <f t="shared" si="60"/>
        <v>0</v>
      </c>
      <c r="AI194" s="9">
        <f t="shared" si="61"/>
        <v>0</v>
      </c>
      <c r="AJ194" s="9">
        <f t="shared" si="62"/>
        <v>1</v>
      </c>
      <c r="AK194" s="9">
        <f t="shared" si="63"/>
        <v>0</v>
      </c>
      <c r="AL194" s="42">
        <f t="shared" si="64"/>
        <v>0</v>
      </c>
      <c r="AM194" s="9">
        <f t="shared" si="65"/>
        <v>0</v>
      </c>
      <c r="AN194" s="9">
        <f t="shared" si="66"/>
        <v>0</v>
      </c>
      <c r="AO194" s="9">
        <f t="shared" si="67"/>
        <v>0</v>
      </c>
      <c r="AP194" s="42">
        <f t="shared" si="68"/>
        <v>0</v>
      </c>
      <c r="AQ194" s="9">
        <f t="shared" si="69"/>
        <v>0</v>
      </c>
      <c r="AR194" s="9">
        <f t="shared" si="70"/>
        <v>0</v>
      </c>
      <c r="AS194" s="9">
        <f t="shared" si="71"/>
        <v>0</v>
      </c>
      <c r="AT194" s="9">
        <f t="shared" si="72"/>
        <v>0</v>
      </c>
      <c r="AU194" s="42">
        <f t="shared" si="73"/>
        <v>0</v>
      </c>
      <c r="AV194" s="9">
        <f t="shared" si="74"/>
        <v>0</v>
      </c>
      <c r="AW194" s="9">
        <f t="shared" si="75"/>
        <v>0</v>
      </c>
      <c r="AX194" s="9">
        <f t="shared" si="76"/>
        <v>0</v>
      </c>
      <c r="AY194" s="9">
        <f t="shared" si="77"/>
        <v>0</v>
      </c>
      <c r="AZ194" s="9">
        <f t="shared" si="78"/>
        <v>0</v>
      </c>
      <c r="BA194" s="27">
        <f t="shared" si="79"/>
        <v>1</v>
      </c>
    </row>
    <row r="195" spans="1:53" ht="15.75" customHeight="1" x14ac:dyDescent="0.2">
      <c r="A195" s="5">
        <v>193</v>
      </c>
      <c r="B195" s="6" t="s">
        <v>76</v>
      </c>
      <c r="C195" s="6" t="s">
        <v>421</v>
      </c>
      <c r="D195" s="7">
        <v>207480.09033214851</v>
      </c>
      <c r="E195" s="7"/>
      <c r="F195" s="7"/>
      <c r="G195" s="7">
        <v>241551.02646659868</v>
      </c>
      <c r="H195" s="7"/>
      <c r="I195" s="7"/>
      <c r="J195" s="7"/>
      <c r="K195" s="7">
        <v>277862.64701335394</v>
      </c>
      <c r="L195" s="7"/>
      <c r="M195" s="7">
        <v>1905712.2031298652</v>
      </c>
      <c r="N195" s="7"/>
      <c r="O195" s="7">
        <v>2333699.3044279423</v>
      </c>
      <c r="P195" s="7"/>
      <c r="Q195" s="7">
        <v>434211.94726107642</v>
      </c>
      <c r="R195" s="7">
        <v>915795.45659944264</v>
      </c>
      <c r="S195" s="7"/>
      <c r="T195" s="7">
        <v>1348359.3156208643</v>
      </c>
      <c r="U195" s="7"/>
      <c r="V195" s="7">
        <v>1224392.7391487076</v>
      </c>
      <c r="W195" s="7"/>
      <c r="X195" s="7"/>
      <c r="Y195" s="7"/>
      <c r="Z195" s="7"/>
      <c r="AA195" s="7"/>
      <c r="AB195" s="39">
        <f t="shared" si="54"/>
        <v>8889064.7300000004</v>
      </c>
      <c r="AC195" s="9">
        <f t="shared" si="55"/>
        <v>2.3341048426829096E-2</v>
      </c>
      <c r="AD195" s="9">
        <f t="shared" si="56"/>
        <v>0</v>
      </c>
      <c r="AE195" s="9">
        <f t="shared" si="57"/>
        <v>0</v>
      </c>
      <c r="AF195" s="9">
        <f t="shared" si="58"/>
        <v>2.7173952918958962E-2</v>
      </c>
      <c r="AG195" s="9">
        <f t="shared" si="59"/>
        <v>0</v>
      </c>
      <c r="AH195" s="9">
        <f t="shared" si="60"/>
        <v>0</v>
      </c>
      <c r="AI195" s="9">
        <f t="shared" si="61"/>
        <v>0</v>
      </c>
      <c r="AJ195" s="9">
        <f t="shared" si="62"/>
        <v>3.1258929420953145E-2</v>
      </c>
      <c r="AK195" s="9">
        <f t="shared" si="63"/>
        <v>0</v>
      </c>
      <c r="AL195" s="42">
        <f t="shared" si="64"/>
        <v>0.21438838179434264</v>
      </c>
      <c r="AM195" s="9">
        <f t="shared" si="65"/>
        <v>0</v>
      </c>
      <c r="AN195" s="9">
        <f t="shared" si="66"/>
        <v>0.26253597822860519</v>
      </c>
      <c r="AO195" s="9">
        <f t="shared" si="67"/>
        <v>0</v>
      </c>
      <c r="AP195" s="42">
        <f t="shared" si="68"/>
        <v>4.8847877752047422E-2</v>
      </c>
      <c r="AQ195" s="9">
        <f t="shared" si="69"/>
        <v>0.10302495081498216</v>
      </c>
      <c r="AR195" s="9">
        <f t="shared" si="70"/>
        <v>0</v>
      </c>
      <c r="AS195" s="9">
        <f t="shared" si="71"/>
        <v>0.15168742230779819</v>
      </c>
      <c r="AT195" s="9">
        <f t="shared" si="72"/>
        <v>0</v>
      </c>
      <c r="AU195" s="42">
        <f t="shared" si="73"/>
        <v>0.13774145833548312</v>
      </c>
      <c r="AV195" s="9">
        <f t="shared" si="74"/>
        <v>0</v>
      </c>
      <c r="AW195" s="9">
        <f t="shared" si="75"/>
        <v>0</v>
      </c>
      <c r="AX195" s="9">
        <f t="shared" si="76"/>
        <v>0</v>
      </c>
      <c r="AY195" s="9">
        <f t="shared" si="77"/>
        <v>0</v>
      </c>
      <c r="AZ195" s="9">
        <f t="shared" si="78"/>
        <v>0</v>
      </c>
      <c r="BA195" s="27">
        <f t="shared" si="79"/>
        <v>1</v>
      </c>
    </row>
    <row r="196" spans="1:53" ht="15.75" customHeight="1" x14ac:dyDescent="0.2">
      <c r="A196" s="5">
        <v>194</v>
      </c>
      <c r="B196" s="6" t="s">
        <v>365</v>
      </c>
      <c r="C196" s="6" t="s">
        <v>432</v>
      </c>
      <c r="D196" s="7">
        <v>189374.68776736996</v>
      </c>
      <c r="E196" s="7">
        <v>105487.60945478795</v>
      </c>
      <c r="F196" s="7">
        <v>212806.7675892456</v>
      </c>
      <c r="G196" s="7">
        <v>101840.34518032783</v>
      </c>
      <c r="H196" s="7">
        <v>297487.83946882136</v>
      </c>
      <c r="I196" s="7">
        <v>180007.33826294361</v>
      </c>
      <c r="J196" s="7">
        <v>318598.4865920064</v>
      </c>
      <c r="K196" s="7">
        <v>341769.54934189236</v>
      </c>
      <c r="L196" s="7">
        <v>36189.588240046258</v>
      </c>
      <c r="M196" s="7">
        <v>2058706.7938232834</v>
      </c>
      <c r="N196" s="7">
        <v>1098584.1606011617</v>
      </c>
      <c r="O196" s="7">
        <v>302615.52302376612</v>
      </c>
      <c r="P196" s="7">
        <v>178432.89494398967</v>
      </c>
      <c r="Q196" s="7">
        <v>722358.95150987839</v>
      </c>
      <c r="R196" s="7">
        <v>134665.72365046866</v>
      </c>
      <c r="S196" s="7">
        <v>592771.78635172232</v>
      </c>
      <c r="T196" s="7">
        <v>98193.08090586777</v>
      </c>
      <c r="U196" s="7">
        <v>25247.795416665998</v>
      </c>
      <c r="V196" s="7">
        <v>948739.30281660019</v>
      </c>
      <c r="W196" s="7">
        <v>205945.17457416654</v>
      </c>
      <c r="X196" s="7">
        <v>123723.93082708839</v>
      </c>
      <c r="Y196" s="7">
        <v>116429.40227816821</v>
      </c>
      <c r="Z196" s="7">
        <v>141960.25219938887</v>
      </c>
      <c r="AA196" s="7">
        <v>101840.34518032783</v>
      </c>
      <c r="AB196" s="39">
        <f t="shared" si="54"/>
        <v>8633777.329999987</v>
      </c>
      <c r="AC196" s="9">
        <f t="shared" si="55"/>
        <v>2.193416398513607E-2</v>
      </c>
      <c r="AD196" s="9">
        <f t="shared" si="56"/>
        <v>1.2218013671518688E-2</v>
      </c>
      <c r="AE196" s="9">
        <f t="shared" si="57"/>
        <v>2.4648164928900932E-2</v>
      </c>
      <c r="AF196" s="9">
        <f t="shared" si="58"/>
        <v>1.179557235353532E-2</v>
      </c>
      <c r="AG196" s="9">
        <f t="shared" si="59"/>
        <v>3.4456278879828585E-2</v>
      </c>
      <c r="AH196" s="9">
        <f t="shared" si="60"/>
        <v>2.0849198604817838E-2</v>
      </c>
      <c r="AI196" s="9">
        <f t="shared" si="61"/>
        <v>3.6901401833119421E-2</v>
      </c>
      <c r="AJ196" s="9">
        <f t="shared" si="62"/>
        <v>3.9585170693983242E-2</v>
      </c>
      <c r="AK196" s="9">
        <f t="shared" si="63"/>
        <v>4.1916286298347601E-3</v>
      </c>
      <c r="AL196" s="42">
        <f t="shared" si="64"/>
        <v>0.23844798344171408</v>
      </c>
      <c r="AM196" s="9">
        <f t="shared" si="65"/>
        <v>0.12724258671623204</v>
      </c>
      <c r="AN196" s="9">
        <f t="shared" si="66"/>
        <v>3.5050188516243162E-2</v>
      </c>
      <c r="AO196" s="9">
        <f t="shared" si="67"/>
        <v>2.0666840031185973E-2</v>
      </c>
      <c r="AP196" s="42">
        <f t="shared" si="68"/>
        <v>8.3666618201963694E-2</v>
      </c>
      <c r="AQ196" s="9">
        <f t="shared" si="69"/>
        <v>1.5597544215385603E-2</v>
      </c>
      <c r="AR196" s="9">
        <f t="shared" si="70"/>
        <v>6.8657293753917464E-2</v>
      </c>
      <c r="AS196" s="9">
        <f t="shared" si="71"/>
        <v>1.1373131035551957E-2</v>
      </c>
      <c r="AT196" s="9">
        <f t="shared" si="72"/>
        <v>2.9243046758846672E-3</v>
      </c>
      <c r="AU196" s="42">
        <f t="shared" si="73"/>
        <v>0.10988693205232357</v>
      </c>
      <c r="AV196" s="9">
        <f t="shared" si="74"/>
        <v>2.3853426687130794E-2</v>
      </c>
      <c r="AW196" s="9">
        <f t="shared" si="75"/>
        <v>1.433022026143551E-2</v>
      </c>
      <c r="AX196" s="9">
        <f t="shared" si="76"/>
        <v>1.3485337625468781E-2</v>
      </c>
      <c r="AY196" s="9">
        <f t="shared" si="77"/>
        <v>1.6442426851352335E-2</v>
      </c>
      <c r="AZ196" s="9">
        <f t="shared" si="78"/>
        <v>1.179557235353532E-2</v>
      </c>
      <c r="BA196" s="27">
        <f t="shared" si="79"/>
        <v>1</v>
      </c>
    </row>
    <row r="197" spans="1:53" ht="15.75" customHeight="1" x14ac:dyDescent="0.2">
      <c r="A197" s="5">
        <v>195</v>
      </c>
      <c r="B197" s="6" t="s">
        <v>141</v>
      </c>
      <c r="C197" s="6" t="s">
        <v>422</v>
      </c>
      <c r="D197" s="7"/>
      <c r="E197" s="7"/>
      <c r="F197" s="7"/>
      <c r="G197" s="7"/>
      <c r="H197" s="7"/>
      <c r="I197" s="7"/>
      <c r="J197" s="7"/>
      <c r="K197" s="7">
        <v>221641.16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>
        <v>8301454.8400000017</v>
      </c>
      <c r="W197" s="7"/>
      <c r="X197" s="7"/>
      <c r="Y197" s="7"/>
      <c r="Z197" s="7"/>
      <c r="AA197" s="7"/>
      <c r="AB197" s="39">
        <f t="shared" ref="AB197:AB260" si="80">SUM(D197:AA197)</f>
        <v>8523096.0000000019</v>
      </c>
      <c r="AC197" s="9">
        <f t="shared" ref="AC197:AC260" si="81">+D197/$AB197</f>
        <v>0</v>
      </c>
      <c r="AD197" s="9">
        <f t="shared" ref="AD197:AD260" si="82">+E197/$AB197</f>
        <v>0</v>
      </c>
      <c r="AE197" s="9">
        <f t="shared" ref="AE197:AE260" si="83">+F197/$AB197</f>
        <v>0</v>
      </c>
      <c r="AF197" s="9">
        <f t="shared" ref="AF197:AF260" si="84">+G197/$AB197</f>
        <v>0</v>
      </c>
      <c r="AG197" s="9">
        <f t="shared" ref="AG197:AG260" si="85">+H197/$AB197</f>
        <v>0</v>
      </c>
      <c r="AH197" s="9">
        <f t="shared" ref="AH197:AH260" si="86">+I197/$AB197</f>
        <v>0</v>
      </c>
      <c r="AI197" s="9">
        <f t="shared" ref="AI197:AI260" si="87">+J197/$AB197</f>
        <v>0</v>
      </c>
      <c r="AJ197" s="9">
        <f t="shared" ref="AJ197:AJ260" si="88">+K197/$AB197</f>
        <v>2.6004771036252549E-2</v>
      </c>
      <c r="AK197" s="9">
        <f t="shared" ref="AK197:AK260" si="89">+L197/$AB197</f>
        <v>0</v>
      </c>
      <c r="AL197" s="42">
        <f t="shared" ref="AL197:AL260" si="90">+M197/$AB197</f>
        <v>0</v>
      </c>
      <c r="AM197" s="9">
        <f t="shared" ref="AM197:AM260" si="91">+N197/$AB197</f>
        <v>0</v>
      </c>
      <c r="AN197" s="9">
        <f t="shared" ref="AN197:AN260" si="92">+O197/$AB197</f>
        <v>0</v>
      </c>
      <c r="AO197" s="9">
        <f t="shared" ref="AO197:AO260" si="93">+P197/$AB197</f>
        <v>0</v>
      </c>
      <c r="AP197" s="42">
        <f t="shared" ref="AP197:AP260" si="94">+Q197/$AB197</f>
        <v>0</v>
      </c>
      <c r="AQ197" s="9">
        <f t="shared" ref="AQ197:AQ260" si="95">+R197/$AB197</f>
        <v>0</v>
      </c>
      <c r="AR197" s="9">
        <f t="shared" ref="AR197:AR260" si="96">+S197/$AB197</f>
        <v>0</v>
      </c>
      <c r="AS197" s="9">
        <f t="shared" ref="AS197:AS260" si="97">+T197/$AB197</f>
        <v>0</v>
      </c>
      <c r="AT197" s="9">
        <f t="shared" ref="AT197:AT260" si="98">+U197/$AB197</f>
        <v>0</v>
      </c>
      <c r="AU197" s="42">
        <f t="shared" ref="AU197:AU260" si="99">+V197/$AB197</f>
        <v>0.97399522896374746</v>
      </c>
      <c r="AV197" s="9">
        <f t="shared" ref="AV197:AV260" si="100">+W197/$AB197</f>
        <v>0</v>
      </c>
      <c r="AW197" s="9">
        <f t="shared" ref="AW197:AW260" si="101">+X197/$AB197</f>
        <v>0</v>
      </c>
      <c r="AX197" s="9">
        <f t="shared" ref="AX197:AX260" si="102">+Y197/$AB197</f>
        <v>0</v>
      </c>
      <c r="AY197" s="9">
        <f t="shared" ref="AY197:AY260" si="103">+Z197/$AB197</f>
        <v>0</v>
      </c>
      <c r="AZ197" s="9">
        <f t="shared" ref="AZ197:AZ260" si="104">+AA197/$AB197</f>
        <v>0</v>
      </c>
      <c r="BA197" s="27">
        <f t="shared" ref="BA197:BA260" si="105">+AB197/$AB197</f>
        <v>1</v>
      </c>
    </row>
    <row r="198" spans="1:53" ht="15.75" customHeight="1" x14ac:dyDescent="0.2">
      <c r="A198" s="5">
        <v>196</v>
      </c>
      <c r="B198" s="6" t="s">
        <v>105</v>
      </c>
      <c r="C198" s="6" t="s">
        <v>420</v>
      </c>
      <c r="D198" s="7">
        <v>432422.61213560763</v>
      </c>
      <c r="E198" s="7">
        <v>279033.92491058825</v>
      </c>
      <c r="F198" s="7">
        <v>291593.98989018012</v>
      </c>
      <c r="G198" s="7">
        <v>291594.3193197411</v>
      </c>
      <c r="H198" s="7">
        <v>306139.73114254058</v>
      </c>
      <c r="I198" s="7">
        <v>296618.18059679732</v>
      </c>
      <c r="J198" s="7">
        <v>354102.03330809675</v>
      </c>
      <c r="K198" s="7">
        <v>297874.35180953698</v>
      </c>
      <c r="L198" s="7">
        <v>253495.12611875153</v>
      </c>
      <c r="M198" s="7">
        <v>485273.44625325705</v>
      </c>
      <c r="N198" s="7">
        <v>304154.21958455245</v>
      </c>
      <c r="O198" s="7">
        <v>299100.52175654686</v>
      </c>
      <c r="P198" s="7">
        <v>305380.7189611232</v>
      </c>
      <c r="Q198" s="7">
        <v>404342.29322646413</v>
      </c>
      <c r="R198" s="7">
        <v>285313.95740038418</v>
      </c>
      <c r="S198" s="7">
        <v>286540.62149173545</v>
      </c>
      <c r="T198" s="7">
        <v>285313.95740038418</v>
      </c>
      <c r="U198" s="7">
        <v>291593.98989018012</v>
      </c>
      <c r="V198" s="7">
        <v>1047822.1235941498</v>
      </c>
      <c r="W198" s="7">
        <v>285313.95740038418</v>
      </c>
      <c r="X198" s="7">
        <v>285313.95740038418</v>
      </c>
      <c r="Y198" s="7">
        <v>297874.022379976</v>
      </c>
      <c r="Z198" s="7">
        <v>307395.73764049984</v>
      </c>
      <c r="AA198" s="7">
        <v>292849.99638813932</v>
      </c>
      <c r="AB198" s="39">
        <f t="shared" si="80"/>
        <v>8266457.7900000028</v>
      </c>
      <c r="AC198" s="9">
        <f t="shared" si="81"/>
        <v>5.2310508699229381E-2</v>
      </c>
      <c r="AD198" s="9">
        <f t="shared" si="82"/>
        <v>3.3754956717753727E-2</v>
      </c>
      <c r="AE198" s="9">
        <f t="shared" si="83"/>
        <v>3.5274357808119897E-2</v>
      </c>
      <c r="AF198" s="9">
        <f t="shared" si="84"/>
        <v>3.5274397659476951E-2</v>
      </c>
      <c r="AG198" s="9">
        <f t="shared" si="85"/>
        <v>3.7033967742855972E-2</v>
      </c>
      <c r="AH198" s="9">
        <f t="shared" si="86"/>
        <v>3.5882138169944885E-2</v>
      </c>
      <c r="AI198" s="9">
        <f t="shared" si="87"/>
        <v>4.2836005735909843E-2</v>
      </c>
      <c r="AJ198" s="9">
        <f t="shared" si="88"/>
        <v>3.6034098204660026E-2</v>
      </c>
      <c r="AK198" s="9">
        <f t="shared" si="89"/>
        <v>3.0665507834009207E-2</v>
      </c>
      <c r="AL198" s="42">
        <f t="shared" si="90"/>
        <v>5.8703916306243775E-2</v>
      </c>
      <c r="AM198" s="9">
        <f t="shared" si="91"/>
        <v>3.6793778824164583E-2</v>
      </c>
      <c r="AN198" s="9">
        <f t="shared" si="92"/>
        <v>3.6182428962302456E-2</v>
      </c>
      <c r="AO198" s="9">
        <f t="shared" si="93"/>
        <v>3.6942149433164054E-2</v>
      </c>
      <c r="AP198" s="42">
        <f t="shared" si="94"/>
        <v>4.8913610097374487E-2</v>
      </c>
      <c r="AQ198" s="9">
        <f t="shared" si="95"/>
        <v>3.4514657262936808E-2</v>
      </c>
      <c r="AR198" s="9">
        <f t="shared" si="96"/>
        <v>3.4663047797614817E-2</v>
      </c>
      <c r="AS198" s="9">
        <f t="shared" si="97"/>
        <v>3.4514657262936808E-2</v>
      </c>
      <c r="AT198" s="9">
        <f t="shared" si="98"/>
        <v>3.5274357808119897E-2</v>
      </c>
      <c r="AU198" s="42">
        <f t="shared" si="99"/>
        <v>0.12675587902495652</v>
      </c>
      <c r="AV198" s="9">
        <f t="shared" si="100"/>
        <v>3.4514657262936808E-2</v>
      </c>
      <c r="AW198" s="9">
        <f t="shared" si="101"/>
        <v>3.4514657262936808E-2</v>
      </c>
      <c r="AX198" s="9">
        <f t="shared" si="102"/>
        <v>3.6034058353302971E-2</v>
      </c>
      <c r="AY198" s="9">
        <f t="shared" si="103"/>
        <v>3.7185907851892595E-2</v>
      </c>
      <c r="AZ198" s="9">
        <f t="shared" si="104"/>
        <v>3.5426297917156513E-2</v>
      </c>
      <c r="BA198" s="27">
        <f t="shared" si="105"/>
        <v>1</v>
      </c>
    </row>
    <row r="199" spans="1:53" ht="15.75" customHeight="1" x14ac:dyDescent="0.2">
      <c r="A199" s="5">
        <v>197</v>
      </c>
      <c r="B199" s="6" t="s">
        <v>409</v>
      </c>
      <c r="C199" s="6" t="s">
        <v>433</v>
      </c>
      <c r="D199" s="7"/>
      <c r="E199" s="7"/>
      <c r="F199" s="7"/>
      <c r="G199" s="7"/>
      <c r="H199" s="7"/>
      <c r="I199" s="7"/>
      <c r="J199" s="7">
        <v>229078.25666728115</v>
      </c>
      <c r="K199" s="7">
        <v>1318596.9840779803</v>
      </c>
      <c r="L199" s="7"/>
      <c r="M199" s="7">
        <v>2558293.3396167895</v>
      </c>
      <c r="N199" s="7"/>
      <c r="O199" s="7"/>
      <c r="P199" s="7"/>
      <c r="Q199" s="7">
        <v>1232753.9424473606</v>
      </c>
      <c r="R199" s="7"/>
      <c r="S199" s="7"/>
      <c r="T199" s="7"/>
      <c r="U199" s="7"/>
      <c r="V199" s="7">
        <v>51000</v>
      </c>
      <c r="W199" s="7">
        <v>2534605.4371905867</v>
      </c>
      <c r="X199" s="7"/>
      <c r="Y199" s="7"/>
      <c r="Z199" s="7"/>
      <c r="AA199" s="7"/>
      <c r="AB199" s="39">
        <f t="shared" si="80"/>
        <v>7924327.9599999981</v>
      </c>
      <c r="AC199" s="9">
        <f t="shared" si="81"/>
        <v>0</v>
      </c>
      <c r="AD199" s="9">
        <f t="shared" si="82"/>
        <v>0</v>
      </c>
      <c r="AE199" s="9">
        <f t="shared" si="83"/>
        <v>0</v>
      </c>
      <c r="AF199" s="9">
        <f t="shared" si="84"/>
        <v>0</v>
      </c>
      <c r="AG199" s="9">
        <f t="shared" si="85"/>
        <v>0</v>
      </c>
      <c r="AH199" s="9">
        <f t="shared" si="86"/>
        <v>0</v>
      </c>
      <c r="AI199" s="9">
        <f t="shared" si="87"/>
        <v>2.8908225129450751E-2</v>
      </c>
      <c r="AJ199" s="9">
        <f t="shared" si="88"/>
        <v>0.16639858808645025</v>
      </c>
      <c r="AK199" s="9">
        <f t="shared" si="89"/>
        <v>0</v>
      </c>
      <c r="AL199" s="42">
        <f t="shared" si="90"/>
        <v>0.32284041656660434</v>
      </c>
      <c r="AM199" s="9">
        <f t="shared" si="91"/>
        <v>0</v>
      </c>
      <c r="AN199" s="9">
        <f t="shared" si="92"/>
        <v>0</v>
      </c>
      <c r="AO199" s="9">
        <f t="shared" si="93"/>
        <v>0</v>
      </c>
      <c r="AP199" s="42">
        <f t="shared" si="94"/>
        <v>0.15556573991762968</v>
      </c>
      <c r="AQ199" s="9">
        <f t="shared" si="95"/>
        <v>0</v>
      </c>
      <c r="AR199" s="9">
        <f t="shared" si="96"/>
        <v>0</v>
      </c>
      <c r="AS199" s="9">
        <f t="shared" si="97"/>
        <v>0</v>
      </c>
      <c r="AT199" s="9">
        <f t="shared" si="98"/>
        <v>0</v>
      </c>
      <c r="AU199" s="42">
        <f t="shared" si="99"/>
        <v>6.4358769926528905E-3</v>
      </c>
      <c r="AV199" s="9">
        <f t="shared" si="100"/>
        <v>0.31985115330721209</v>
      </c>
      <c r="AW199" s="9">
        <f t="shared" si="101"/>
        <v>0</v>
      </c>
      <c r="AX199" s="9">
        <f t="shared" si="102"/>
        <v>0</v>
      </c>
      <c r="AY199" s="9">
        <f t="shared" si="103"/>
        <v>0</v>
      </c>
      <c r="AZ199" s="9">
        <f t="shared" si="104"/>
        <v>0</v>
      </c>
      <c r="BA199" s="27">
        <f t="shared" si="105"/>
        <v>1</v>
      </c>
    </row>
    <row r="200" spans="1:53" ht="15.75" customHeight="1" x14ac:dyDescent="0.2">
      <c r="A200" s="5">
        <v>198</v>
      </c>
      <c r="B200" s="6" t="s">
        <v>263</v>
      </c>
      <c r="C200" s="6" t="s">
        <v>420</v>
      </c>
      <c r="D200" s="7">
        <v>328048.20296246221</v>
      </c>
      <c r="E200" s="7">
        <v>138817.74060227323</v>
      </c>
      <c r="F200" s="7">
        <v>166107.40171433799</v>
      </c>
      <c r="G200" s="7">
        <v>110245.92357178408</v>
      </c>
      <c r="H200" s="7">
        <v>300455.68961237289</v>
      </c>
      <c r="I200" s="7">
        <v>248438.73727889283</v>
      </c>
      <c r="J200" s="7">
        <v>268024.0701978929</v>
      </c>
      <c r="K200" s="7">
        <v>498275.28791836021</v>
      </c>
      <c r="L200" s="7">
        <v>21232.959794120314</v>
      </c>
      <c r="M200" s="7">
        <v>1144303.005842898</v>
      </c>
      <c r="N200" s="7">
        <v>286969.69472798356</v>
      </c>
      <c r="O200" s="7">
        <v>262874.84862491337</v>
      </c>
      <c r="P200" s="7">
        <v>367400.64672188903</v>
      </c>
      <c r="Q200" s="7">
        <v>727048.04717266408</v>
      </c>
      <c r="R200" s="7">
        <v>164436.59763630983</v>
      </c>
      <c r="S200" s="7">
        <v>138623.32221745802</v>
      </c>
      <c r="T200" s="7">
        <v>95852.566741037343</v>
      </c>
      <c r="U200" s="7">
        <v>83686.494632788701</v>
      </c>
      <c r="V200" s="7">
        <v>1603212.1078501451</v>
      </c>
      <c r="W200" s="7">
        <v>236882.56297116634</v>
      </c>
      <c r="X200" s="7">
        <v>194666.12603506522</v>
      </c>
      <c r="Y200" s="7">
        <v>109711.35528276296</v>
      </c>
      <c r="Z200" s="7">
        <v>199126.73905521081</v>
      </c>
      <c r="AA200" s="7">
        <v>88730.530835212441</v>
      </c>
      <c r="AB200" s="39">
        <f t="shared" si="80"/>
        <v>7783170.6600000011</v>
      </c>
      <c r="AC200" s="9">
        <f t="shared" si="81"/>
        <v>4.2148401633848045E-2</v>
      </c>
      <c r="AD200" s="9">
        <f t="shared" si="82"/>
        <v>1.7835628520353326E-2</v>
      </c>
      <c r="AE200" s="9">
        <f t="shared" si="83"/>
        <v>2.1341868111412834E-2</v>
      </c>
      <c r="AF200" s="9">
        <f t="shared" si="84"/>
        <v>1.4164654533193041E-2</v>
      </c>
      <c r="AG200" s="9">
        <f t="shared" si="85"/>
        <v>3.8603250877756401E-2</v>
      </c>
      <c r="AH200" s="9">
        <f t="shared" si="86"/>
        <v>3.191999098204186E-2</v>
      </c>
      <c r="AI200" s="9">
        <f t="shared" si="87"/>
        <v>3.4436360437957156E-2</v>
      </c>
      <c r="AJ200" s="9">
        <f t="shared" si="88"/>
        <v>6.4019576299302189E-2</v>
      </c>
      <c r="AK200" s="9">
        <f t="shared" si="89"/>
        <v>2.7280604167197217E-3</v>
      </c>
      <c r="AL200" s="42">
        <f t="shared" si="90"/>
        <v>0.14702273094483295</v>
      </c>
      <c r="AM200" s="9">
        <f t="shared" si="91"/>
        <v>3.6870538661423043E-2</v>
      </c>
      <c r="AN200" s="9">
        <f t="shared" si="92"/>
        <v>3.3774776387199681E-2</v>
      </c>
      <c r="AO200" s="9">
        <f t="shared" si="93"/>
        <v>4.7204495798873952E-2</v>
      </c>
      <c r="AP200" s="42">
        <f t="shared" si="94"/>
        <v>9.3412836353335721E-2</v>
      </c>
      <c r="AQ200" s="9">
        <f t="shared" si="95"/>
        <v>2.1127199289281653E-2</v>
      </c>
      <c r="AR200" s="9">
        <f t="shared" si="96"/>
        <v>1.7810649190809082E-2</v>
      </c>
      <c r="AS200" s="9">
        <f t="shared" si="97"/>
        <v>1.2315362328318435E-2</v>
      </c>
      <c r="AT200" s="9">
        <f t="shared" si="98"/>
        <v>1.0752236882441518E-2</v>
      </c>
      <c r="AU200" s="42">
        <f t="shared" si="99"/>
        <v>0.20598444745526689</v>
      </c>
      <c r="AV200" s="9">
        <f t="shared" si="100"/>
        <v>3.04352266343812E-2</v>
      </c>
      <c r="AW200" s="9">
        <f t="shared" si="101"/>
        <v>2.5011159916550667E-2</v>
      </c>
      <c r="AX200" s="9">
        <f t="shared" si="102"/>
        <v>1.4095971947088585E-2</v>
      </c>
      <c r="AY200" s="9">
        <f t="shared" si="103"/>
        <v>2.5584269927239497E-2</v>
      </c>
      <c r="AZ200" s="9">
        <f t="shared" si="104"/>
        <v>1.1400306470372632E-2</v>
      </c>
      <c r="BA200" s="27">
        <f t="shared" si="105"/>
        <v>1</v>
      </c>
    </row>
    <row r="201" spans="1:53" ht="15.75" customHeight="1" x14ac:dyDescent="0.2">
      <c r="A201" s="5">
        <v>199</v>
      </c>
      <c r="B201" s="6" t="s">
        <v>28</v>
      </c>
      <c r="C201" s="6" t="s">
        <v>422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>
        <v>7689109.21</v>
      </c>
      <c r="W201" s="7"/>
      <c r="X201" s="7"/>
      <c r="Y201" s="7"/>
      <c r="Z201" s="7"/>
      <c r="AA201" s="7"/>
      <c r="AB201" s="39">
        <f t="shared" si="80"/>
        <v>7689109.21</v>
      </c>
      <c r="AC201" s="9">
        <f t="shared" si="81"/>
        <v>0</v>
      </c>
      <c r="AD201" s="9">
        <f t="shared" si="82"/>
        <v>0</v>
      </c>
      <c r="AE201" s="9">
        <f t="shared" si="83"/>
        <v>0</v>
      </c>
      <c r="AF201" s="9">
        <f t="shared" si="84"/>
        <v>0</v>
      </c>
      <c r="AG201" s="9">
        <f t="shared" si="85"/>
        <v>0</v>
      </c>
      <c r="AH201" s="9">
        <f t="shared" si="86"/>
        <v>0</v>
      </c>
      <c r="AI201" s="9">
        <f t="shared" si="87"/>
        <v>0</v>
      </c>
      <c r="AJ201" s="9">
        <f t="shared" si="88"/>
        <v>0</v>
      </c>
      <c r="AK201" s="9">
        <f t="shared" si="89"/>
        <v>0</v>
      </c>
      <c r="AL201" s="42">
        <f t="shared" si="90"/>
        <v>0</v>
      </c>
      <c r="AM201" s="9">
        <f t="shared" si="91"/>
        <v>0</v>
      </c>
      <c r="AN201" s="9">
        <f t="shared" si="92"/>
        <v>0</v>
      </c>
      <c r="AO201" s="9">
        <f t="shared" si="93"/>
        <v>0</v>
      </c>
      <c r="AP201" s="42">
        <f t="shared" si="94"/>
        <v>0</v>
      </c>
      <c r="AQ201" s="9">
        <f t="shared" si="95"/>
        <v>0</v>
      </c>
      <c r="AR201" s="9">
        <f t="shared" si="96"/>
        <v>0</v>
      </c>
      <c r="AS201" s="9">
        <f t="shared" si="97"/>
        <v>0</v>
      </c>
      <c r="AT201" s="9">
        <f t="shared" si="98"/>
        <v>0</v>
      </c>
      <c r="AU201" s="42">
        <f t="shared" si="99"/>
        <v>1</v>
      </c>
      <c r="AV201" s="9">
        <f t="shared" si="100"/>
        <v>0</v>
      </c>
      <c r="AW201" s="9">
        <f t="shared" si="101"/>
        <v>0</v>
      </c>
      <c r="AX201" s="9">
        <f t="shared" si="102"/>
        <v>0</v>
      </c>
      <c r="AY201" s="9">
        <f t="shared" si="103"/>
        <v>0</v>
      </c>
      <c r="AZ201" s="9">
        <f t="shared" si="104"/>
        <v>0</v>
      </c>
      <c r="BA201" s="27">
        <f t="shared" si="105"/>
        <v>1</v>
      </c>
    </row>
    <row r="202" spans="1:53" ht="15.75" customHeight="1" x14ac:dyDescent="0.2">
      <c r="A202" s="5">
        <v>200</v>
      </c>
      <c r="B202" s="6" t="s">
        <v>184</v>
      </c>
      <c r="C202" s="6" t="s">
        <v>433</v>
      </c>
      <c r="D202" s="7">
        <v>161939.6</v>
      </c>
      <c r="E202" s="7"/>
      <c r="F202" s="7"/>
      <c r="G202" s="7"/>
      <c r="H202" s="7"/>
      <c r="I202" s="7"/>
      <c r="J202" s="7"/>
      <c r="K202" s="7"/>
      <c r="L202" s="7"/>
      <c r="M202" s="7">
        <v>3144007.7</v>
      </c>
      <c r="N202" s="7"/>
      <c r="O202" s="7"/>
      <c r="P202" s="7">
        <v>1587547.31</v>
      </c>
      <c r="Q202" s="7">
        <v>181121.46000000002</v>
      </c>
      <c r="R202" s="7"/>
      <c r="S202" s="7"/>
      <c r="T202" s="7">
        <v>156391.18999999997</v>
      </c>
      <c r="U202" s="7"/>
      <c r="V202" s="7">
        <v>2328155.16</v>
      </c>
      <c r="W202" s="7"/>
      <c r="X202" s="7">
        <v>110332.01999999999</v>
      </c>
      <c r="Y202" s="7"/>
      <c r="Z202" s="7"/>
      <c r="AA202" s="7"/>
      <c r="AB202" s="39">
        <f t="shared" si="80"/>
        <v>7669494.4400000004</v>
      </c>
      <c r="AC202" s="9">
        <f t="shared" si="81"/>
        <v>2.1114768550506962E-2</v>
      </c>
      <c r="AD202" s="9">
        <f t="shared" si="82"/>
        <v>0</v>
      </c>
      <c r="AE202" s="9">
        <f t="shared" si="83"/>
        <v>0</v>
      </c>
      <c r="AF202" s="9">
        <f t="shared" si="84"/>
        <v>0</v>
      </c>
      <c r="AG202" s="9">
        <f t="shared" si="85"/>
        <v>0</v>
      </c>
      <c r="AH202" s="9">
        <f t="shared" si="86"/>
        <v>0</v>
      </c>
      <c r="AI202" s="9">
        <f t="shared" si="87"/>
        <v>0</v>
      </c>
      <c r="AJ202" s="9">
        <f t="shared" si="88"/>
        <v>0</v>
      </c>
      <c r="AK202" s="9">
        <f t="shared" si="89"/>
        <v>0</v>
      </c>
      <c r="AL202" s="42">
        <f t="shared" si="90"/>
        <v>0.40993675979508243</v>
      </c>
      <c r="AM202" s="9">
        <f t="shared" si="91"/>
        <v>0</v>
      </c>
      <c r="AN202" s="9">
        <f t="shared" si="92"/>
        <v>0</v>
      </c>
      <c r="AO202" s="9">
        <f t="shared" si="93"/>
        <v>0.20699504021023843</v>
      </c>
      <c r="AP202" s="42">
        <f t="shared" si="94"/>
        <v>2.3615827798944205E-2</v>
      </c>
      <c r="AQ202" s="9">
        <f t="shared" si="95"/>
        <v>0</v>
      </c>
      <c r="AR202" s="9">
        <f t="shared" si="96"/>
        <v>0</v>
      </c>
      <c r="AS202" s="9">
        <f t="shared" si="97"/>
        <v>2.0391329731507042E-2</v>
      </c>
      <c r="AT202" s="9">
        <f t="shared" si="98"/>
        <v>0</v>
      </c>
      <c r="AU202" s="42">
        <f t="shared" si="99"/>
        <v>0.30356044693866419</v>
      </c>
      <c r="AV202" s="9">
        <f t="shared" si="100"/>
        <v>0</v>
      </c>
      <c r="AW202" s="9">
        <f t="shared" si="101"/>
        <v>1.4385826975056779E-2</v>
      </c>
      <c r="AX202" s="9">
        <f t="shared" si="102"/>
        <v>0</v>
      </c>
      <c r="AY202" s="9">
        <f t="shared" si="103"/>
        <v>0</v>
      </c>
      <c r="AZ202" s="9">
        <f t="shared" si="104"/>
        <v>0</v>
      </c>
      <c r="BA202" s="27">
        <f t="shared" si="105"/>
        <v>1</v>
      </c>
    </row>
    <row r="203" spans="1:53" ht="15.75" customHeight="1" x14ac:dyDescent="0.2">
      <c r="A203" s="5">
        <v>201</v>
      </c>
      <c r="B203" s="6" t="s">
        <v>322</v>
      </c>
      <c r="C203" s="6" t="s">
        <v>422</v>
      </c>
      <c r="D203" s="7">
        <v>267516.29987419472</v>
      </c>
      <c r="E203" s="7">
        <v>58739.667828532431</v>
      </c>
      <c r="F203" s="7">
        <v>37749.604463561242</v>
      </c>
      <c r="G203" s="7">
        <v>35942.642860813161</v>
      </c>
      <c r="H203" s="7">
        <v>112787.23161041876</v>
      </c>
      <c r="I203" s="7">
        <v>107502.10608631538</v>
      </c>
      <c r="J203" s="7">
        <v>86463.358150350832</v>
      </c>
      <c r="K203" s="7">
        <v>117844.76607622404</v>
      </c>
      <c r="L203" s="7">
        <v>21515.585878038615</v>
      </c>
      <c r="M203" s="7">
        <v>768049.92322604905</v>
      </c>
      <c r="N203" s="7">
        <v>199955.82754130615</v>
      </c>
      <c r="O203" s="7">
        <v>64672.637528207692</v>
      </c>
      <c r="P203" s="7">
        <v>107712.47430454954</v>
      </c>
      <c r="Q203" s="7">
        <v>224322.1404476715</v>
      </c>
      <c r="R203" s="7">
        <v>87959.245292999622</v>
      </c>
      <c r="S203" s="7">
        <v>141382.9232958931</v>
      </c>
      <c r="T203" s="7">
        <v>79530.091144426347</v>
      </c>
      <c r="U203" s="7">
        <v>91236.173841697077</v>
      </c>
      <c r="V203" s="7">
        <v>4298257.094247547</v>
      </c>
      <c r="W203" s="7">
        <v>60597.444779908015</v>
      </c>
      <c r="X203" s="7">
        <v>69084.264610280108</v>
      </c>
      <c r="Y203" s="7">
        <v>44999.996534492653</v>
      </c>
      <c r="Z203" s="7">
        <v>167459.25592916587</v>
      </c>
      <c r="AA203" s="7">
        <v>93323.78444735767</v>
      </c>
      <c r="AB203" s="39">
        <f t="shared" si="80"/>
        <v>7344604.5400000019</v>
      </c>
      <c r="AC203" s="9">
        <f t="shared" si="81"/>
        <v>3.6423513126847627E-2</v>
      </c>
      <c r="AD203" s="9">
        <f t="shared" si="82"/>
        <v>7.9976624348698303E-3</v>
      </c>
      <c r="AE203" s="9">
        <f t="shared" si="83"/>
        <v>5.1397735927060859E-3</v>
      </c>
      <c r="AF203" s="9">
        <f t="shared" si="84"/>
        <v>4.8937478750643738E-3</v>
      </c>
      <c r="AG203" s="9">
        <f t="shared" si="85"/>
        <v>1.5356474401876883E-2</v>
      </c>
      <c r="AH203" s="9">
        <f t="shared" si="86"/>
        <v>1.4636881468680866E-2</v>
      </c>
      <c r="AI203" s="9">
        <f t="shared" si="87"/>
        <v>1.1772364009451598E-2</v>
      </c>
      <c r="AJ203" s="9">
        <f t="shared" si="88"/>
        <v>1.6045079818037964E-2</v>
      </c>
      <c r="AK203" s="9">
        <f t="shared" si="89"/>
        <v>2.9294410285619831E-3</v>
      </c>
      <c r="AL203" s="42">
        <f t="shared" si="90"/>
        <v>0.10457335300261773</v>
      </c>
      <c r="AM203" s="9">
        <f t="shared" si="91"/>
        <v>2.7224859616649433E-2</v>
      </c>
      <c r="AN203" s="9">
        <f t="shared" si="92"/>
        <v>8.8054621832924004E-3</v>
      </c>
      <c r="AO203" s="9">
        <f t="shared" si="93"/>
        <v>1.4665524020786762E-2</v>
      </c>
      <c r="AP203" s="42">
        <f t="shared" si="94"/>
        <v>3.0542439586226031E-2</v>
      </c>
      <c r="AQ203" s="9">
        <f t="shared" si="95"/>
        <v>1.1976035580126632E-2</v>
      </c>
      <c r="AR203" s="9">
        <f t="shared" si="96"/>
        <v>1.924990277228637E-2</v>
      </c>
      <c r="AS203" s="9">
        <f t="shared" si="97"/>
        <v>1.0828369412034583E-2</v>
      </c>
      <c r="AT203" s="9">
        <f t="shared" si="98"/>
        <v>1.2422203720405763E-2</v>
      </c>
      <c r="AU203" s="42">
        <f t="shared" si="99"/>
        <v>0.58522648439932834</v>
      </c>
      <c r="AV203" s="9">
        <f t="shared" si="100"/>
        <v>8.2506068842622803E-3</v>
      </c>
      <c r="AW203" s="9">
        <f t="shared" si="101"/>
        <v>9.4061244868985268E-3</v>
      </c>
      <c r="AX203" s="9">
        <f t="shared" si="102"/>
        <v>6.1269461533857671E-3</v>
      </c>
      <c r="AY203" s="9">
        <f t="shared" si="103"/>
        <v>2.280030939952634E-2</v>
      </c>
      <c r="AZ203" s="9">
        <f t="shared" si="104"/>
        <v>1.2706441026075673E-2</v>
      </c>
      <c r="BA203" s="27">
        <f t="shared" si="105"/>
        <v>1</v>
      </c>
    </row>
    <row r="204" spans="1:53" ht="15.75" customHeight="1" x14ac:dyDescent="0.2">
      <c r="A204" s="5">
        <v>202</v>
      </c>
      <c r="B204" s="6" t="s">
        <v>48</v>
      </c>
      <c r="C204" s="6" t="s">
        <v>428</v>
      </c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>
        <v>7296739.6000000015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39">
        <f t="shared" si="80"/>
        <v>7296739.6000000015</v>
      </c>
      <c r="AC204" s="9">
        <f t="shared" si="81"/>
        <v>0</v>
      </c>
      <c r="AD204" s="9">
        <f t="shared" si="82"/>
        <v>0</v>
      </c>
      <c r="AE204" s="9">
        <f t="shared" si="83"/>
        <v>0</v>
      </c>
      <c r="AF204" s="9">
        <f t="shared" si="84"/>
        <v>0</v>
      </c>
      <c r="AG204" s="9">
        <f t="shared" si="85"/>
        <v>0</v>
      </c>
      <c r="AH204" s="9">
        <f t="shared" si="86"/>
        <v>0</v>
      </c>
      <c r="AI204" s="9">
        <f t="shared" si="87"/>
        <v>0</v>
      </c>
      <c r="AJ204" s="9">
        <f t="shared" si="88"/>
        <v>0</v>
      </c>
      <c r="AK204" s="9">
        <f t="shared" si="89"/>
        <v>0</v>
      </c>
      <c r="AL204" s="42">
        <f t="shared" si="90"/>
        <v>0</v>
      </c>
      <c r="AM204" s="9">
        <f t="shared" si="91"/>
        <v>0</v>
      </c>
      <c r="AN204" s="9">
        <f t="shared" si="92"/>
        <v>0</v>
      </c>
      <c r="AO204" s="9">
        <f t="shared" si="93"/>
        <v>0</v>
      </c>
      <c r="AP204" s="42">
        <f t="shared" si="94"/>
        <v>1</v>
      </c>
      <c r="AQ204" s="9">
        <f t="shared" si="95"/>
        <v>0</v>
      </c>
      <c r="AR204" s="9">
        <f t="shared" si="96"/>
        <v>0</v>
      </c>
      <c r="AS204" s="9">
        <f t="shared" si="97"/>
        <v>0</v>
      </c>
      <c r="AT204" s="9">
        <f t="shared" si="98"/>
        <v>0</v>
      </c>
      <c r="AU204" s="42">
        <f t="shared" si="99"/>
        <v>0</v>
      </c>
      <c r="AV204" s="9">
        <f t="shared" si="100"/>
        <v>0</v>
      </c>
      <c r="AW204" s="9">
        <f t="shared" si="101"/>
        <v>0</v>
      </c>
      <c r="AX204" s="9">
        <f t="shared" si="102"/>
        <v>0</v>
      </c>
      <c r="AY204" s="9">
        <f t="shared" si="103"/>
        <v>0</v>
      </c>
      <c r="AZ204" s="9">
        <f t="shared" si="104"/>
        <v>0</v>
      </c>
      <c r="BA204" s="27">
        <f t="shared" si="105"/>
        <v>1</v>
      </c>
    </row>
    <row r="205" spans="1:53" ht="24.75" customHeight="1" x14ac:dyDescent="0.2">
      <c r="A205" s="5">
        <v>203</v>
      </c>
      <c r="B205" s="6" t="s">
        <v>89</v>
      </c>
      <c r="C205" s="6" t="s">
        <v>420</v>
      </c>
      <c r="D205" s="7">
        <v>54999.954583333005</v>
      </c>
      <c r="E205" s="7">
        <v>54999.954583333005</v>
      </c>
      <c r="F205" s="7">
        <v>54999.954583333005</v>
      </c>
      <c r="G205" s="7">
        <v>54999.954583333005</v>
      </c>
      <c r="H205" s="7">
        <v>54999.954583333005</v>
      </c>
      <c r="I205" s="7">
        <v>54999.954583333005</v>
      </c>
      <c r="J205" s="7">
        <v>1206931.2938766689</v>
      </c>
      <c r="K205" s="7">
        <v>720748.64137666905</v>
      </c>
      <c r="L205" s="7">
        <v>54999.954583333005</v>
      </c>
      <c r="M205" s="7">
        <v>1206931.2938766689</v>
      </c>
      <c r="N205" s="7">
        <v>54999.954583333005</v>
      </c>
      <c r="O205" s="7">
        <v>54999.954583333005</v>
      </c>
      <c r="P205" s="7">
        <v>1206931.2938766689</v>
      </c>
      <c r="Q205" s="7">
        <v>1206931.2938766689</v>
      </c>
      <c r="R205" s="7">
        <v>54999.954583333005</v>
      </c>
      <c r="S205" s="7">
        <v>54999.954583333005</v>
      </c>
      <c r="T205" s="7">
        <v>54999.954583333005</v>
      </c>
      <c r="U205" s="7">
        <v>54999.954583333005</v>
      </c>
      <c r="V205" s="7">
        <v>54999.954583333005</v>
      </c>
      <c r="W205" s="7">
        <v>722918.03061666898</v>
      </c>
      <c r="X205" s="7">
        <v>54999.954583333005</v>
      </c>
      <c r="Y205" s="7">
        <v>54999.954583333005</v>
      </c>
      <c r="Z205" s="7">
        <v>54999.954583333005</v>
      </c>
      <c r="AA205" s="7">
        <v>54999.954583333005</v>
      </c>
      <c r="AB205" s="39">
        <f t="shared" si="80"/>
        <v>7261391.0300000058</v>
      </c>
      <c r="AC205" s="9">
        <f t="shared" si="81"/>
        <v>7.5743000695189062E-3</v>
      </c>
      <c r="AD205" s="9">
        <f t="shared" si="82"/>
        <v>7.5743000695189062E-3</v>
      </c>
      <c r="AE205" s="9">
        <f t="shared" si="83"/>
        <v>7.5743000695189062E-3</v>
      </c>
      <c r="AF205" s="9">
        <f t="shared" si="84"/>
        <v>7.5743000695189062E-3</v>
      </c>
      <c r="AG205" s="9">
        <f t="shared" si="85"/>
        <v>7.5743000695189062E-3</v>
      </c>
      <c r="AH205" s="9">
        <f t="shared" si="86"/>
        <v>7.5743000695189062E-3</v>
      </c>
      <c r="AI205" s="9">
        <f t="shared" si="87"/>
        <v>0.16621213330755827</v>
      </c>
      <c r="AJ205" s="9">
        <f t="shared" si="88"/>
        <v>9.9257654407941792E-2</v>
      </c>
      <c r="AK205" s="9">
        <f t="shared" si="89"/>
        <v>7.5743000695189062E-3</v>
      </c>
      <c r="AL205" s="42">
        <f t="shared" si="90"/>
        <v>0.16621213330755827</v>
      </c>
      <c r="AM205" s="9">
        <f t="shared" si="91"/>
        <v>7.5743000695189062E-3</v>
      </c>
      <c r="AN205" s="9">
        <f t="shared" si="92"/>
        <v>7.5743000695189062E-3</v>
      </c>
      <c r="AO205" s="9">
        <f t="shared" si="93"/>
        <v>0.16621213330755827</v>
      </c>
      <c r="AP205" s="42">
        <f t="shared" si="94"/>
        <v>0.16621213330755827</v>
      </c>
      <c r="AQ205" s="9">
        <f t="shared" si="95"/>
        <v>7.5743000695189062E-3</v>
      </c>
      <c r="AR205" s="9">
        <f t="shared" si="96"/>
        <v>7.5743000695189062E-3</v>
      </c>
      <c r="AS205" s="9">
        <f t="shared" si="97"/>
        <v>7.5743000695189062E-3</v>
      </c>
      <c r="AT205" s="9">
        <f t="shared" si="98"/>
        <v>7.5743000695189062E-3</v>
      </c>
      <c r="AU205" s="42">
        <f t="shared" si="99"/>
        <v>7.5743000695189062E-3</v>
      </c>
      <c r="AV205" s="9">
        <f t="shared" si="100"/>
        <v>9.9556411110485035E-2</v>
      </c>
      <c r="AW205" s="9">
        <f t="shared" si="101"/>
        <v>7.5743000695189062E-3</v>
      </c>
      <c r="AX205" s="9">
        <f t="shared" si="102"/>
        <v>7.5743000695189062E-3</v>
      </c>
      <c r="AY205" s="9">
        <f t="shared" si="103"/>
        <v>7.5743000695189062E-3</v>
      </c>
      <c r="AZ205" s="9">
        <f t="shared" si="104"/>
        <v>7.5743000695189062E-3</v>
      </c>
      <c r="BA205" s="27">
        <f t="shared" si="105"/>
        <v>1</v>
      </c>
    </row>
    <row r="206" spans="1:53" ht="15.75" customHeight="1" x14ac:dyDescent="0.2">
      <c r="A206" s="5">
        <v>204</v>
      </c>
      <c r="B206" s="6" t="s">
        <v>96</v>
      </c>
      <c r="C206" s="6" t="s">
        <v>420</v>
      </c>
      <c r="D206" s="7">
        <v>206901.01930442679</v>
      </c>
      <c r="E206" s="7">
        <v>192935.44754724417</v>
      </c>
      <c r="F206" s="7">
        <v>194888.21108099297</v>
      </c>
      <c r="G206" s="7">
        <v>192063.53132046037</v>
      </c>
      <c r="H206" s="7">
        <v>201402.98692479401</v>
      </c>
      <c r="I206" s="7">
        <v>195271.71023748434</v>
      </c>
      <c r="J206" s="7">
        <v>205267.02042252431</v>
      </c>
      <c r="K206" s="7">
        <v>203179.64620898158</v>
      </c>
      <c r="L206" s="7">
        <v>185892.11723145822</v>
      </c>
      <c r="M206" s="7">
        <v>245994.43118871763</v>
      </c>
      <c r="N206" s="7">
        <v>196983.62789247127</v>
      </c>
      <c r="O206" s="7">
        <v>206773.41401538215</v>
      </c>
      <c r="P206" s="7">
        <v>200029.69968762927</v>
      </c>
      <c r="Q206" s="7">
        <v>218023.1982004054</v>
      </c>
      <c r="R206" s="7">
        <v>193770.30783580124</v>
      </c>
      <c r="S206" s="7">
        <v>189621.98579869987</v>
      </c>
      <c r="T206" s="7">
        <v>189345.53007616487</v>
      </c>
      <c r="U206" s="7">
        <v>190250.43744804338</v>
      </c>
      <c r="V206" s="7">
        <v>2532664.9877180005</v>
      </c>
      <c r="W206" s="7">
        <v>189068.24839654187</v>
      </c>
      <c r="X206" s="7">
        <v>192652.43448788451</v>
      </c>
      <c r="Y206" s="7">
        <v>192607.06642110876</v>
      </c>
      <c r="Z206" s="7">
        <v>200514.01432785054</v>
      </c>
      <c r="AA206" s="7">
        <v>190337.69622693365</v>
      </c>
      <c r="AB206" s="39">
        <f t="shared" si="80"/>
        <v>7106438.7700000014</v>
      </c>
      <c r="AC206" s="9">
        <f t="shared" si="81"/>
        <v>2.9114585518961244E-2</v>
      </c>
      <c r="AD206" s="9">
        <f t="shared" si="82"/>
        <v>2.7149385760097688E-2</v>
      </c>
      <c r="AE206" s="9">
        <f t="shared" si="83"/>
        <v>2.7424173680876299E-2</v>
      </c>
      <c r="AF206" s="9">
        <f t="shared" si="84"/>
        <v>2.702669192497107E-2</v>
      </c>
      <c r="AG206" s="9">
        <f t="shared" si="85"/>
        <v>2.8340916377837724E-2</v>
      </c>
      <c r="AH206" s="9">
        <f t="shared" si="86"/>
        <v>2.7478138707368937E-2</v>
      </c>
      <c r="AI206" s="9">
        <f t="shared" si="87"/>
        <v>2.8884653349728961E-2</v>
      </c>
      <c r="AJ206" s="9">
        <f t="shared" si="88"/>
        <v>2.8590923356253944E-2</v>
      </c>
      <c r="AK206" s="9">
        <f t="shared" si="89"/>
        <v>2.6158266221360575E-2</v>
      </c>
      <c r="AL206" s="42">
        <f t="shared" si="90"/>
        <v>3.461571106855784E-2</v>
      </c>
      <c r="AM206" s="9">
        <f t="shared" si="91"/>
        <v>2.7719035408289492E-2</v>
      </c>
      <c r="AN206" s="9">
        <f t="shared" si="92"/>
        <v>2.9096629227044209E-2</v>
      </c>
      <c r="AO206" s="9">
        <f t="shared" si="93"/>
        <v>2.8147670888555229E-2</v>
      </c>
      <c r="AP206" s="42">
        <f t="shared" si="94"/>
        <v>3.0679670261959543E-2</v>
      </c>
      <c r="AQ206" s="9">
        <f t="shared" si="95"/>
        <v>2.7266865177788792E-2</v>
      </c>
      <c r="AR206" s="9">
        <f t="shared" si="96"/>
        <v>2.6683123845264601E-2</v>
      </c>
      <c r="AS206" s="9">
        <f t="shared" si="97"/>
        <v>2.6644221698706741E-2</v>
      </c>
      <c r="AT206" s="9">
        <f t="shared" si="98"/>
        <v>2.6771557963911556E-2</v>
      </c>
      <c r="AU206" s="42">
        <f t="shared" si="99"/>
        <v>0.35639017934126238</v>
      </c>
      <c r="AV206" s="9">
        <f t="shared" si="100"/>
        <v>2.6605203325566939E-2</v>
      </c>
      <c r="AW206" s="9">
        <f t="shared" si="101"/>
        <v>2.7109560881769825E-2</v>
      </c>
      <c r="AX206" s="9">
        <f t="shared" si="102"/>
        <v>2.710317680273332E-2</v>
      </c>
      <c r="AY206" s="9">
        <f t="shared" si="103"/>
        <v>2.8215822413657481E-2</v>
      </c>
      <c r="AZ206" s="9">
        <f t="shared" si="104"/>
        <v>2.6783836797475653E-2</v>
      </c>
      <c r="BA206" s="27">
        <f t="shared" si="105"/>
        <v>1</v>
      </c>
    </row>
    <row r="207" spans="1:53" ht="15.75" customHeight="1" x14ac:dyDescent="0.2">
      <c r="A207" s="5">
        <v>205</v>
      </c>
      <c r="B207" s="6" t="s">
        <v>278</v>
      </c>
      <c r="C207" s="6" t="s">
        <v>424</v>
      </c>
      <c r="D207" s="7">
        <v>4999.8100000000004</v>
      </c>
      <c r="E207" s="7"/>
      <c r="F207" s="7"/>
      <c r="G207" s="7"/>
      <c r="H207" s="7">
        <v>4998.9000000000005</v>
      </c>
      <c r="I207" s="7"/>
      <c r="J207" s="7"/>
      <c r="K207" s="7"/>
      <c r="L207" s="7">
        <v>4050</v>
      </c>
      <c r="M207" s="7">
        <v>16805.260000000002</v>
      </c>
      <c r="N207" s="7">
        <v>4825.88</v>
      </c>
      <c r="O207" s="7">
        <v>23000</v>
      </c>
      <c r="P207" s="7"/>
      <c r="Q207" s="7">
        <v>4912.1900000000005</v>
      </c>
      <c r="R207" s="7"/>
      <c r="S207" s="7"/>
      <c r="T207" s="7">
        <v>14906.33</v>
      </c>
      <c r="U207" s="7"/>
      <c r="V207" s="7">
        <v>6892526.7000000002</v>
      </c>
      <c r="W207" s="7"/>
      <c r="X207" s="7"/>
      <c r="Y207" s="7"/>
      <c r="Z207" s="7"/>
      <c r="AA207" s="7"/>
      <c r="AB207" s="39">
        <f t="shared" si="80"/>
        <v>6971025.0700000003</v>
      </c>
      <c r="AC207" s="9">
        <f t="shared" si="81"/>
        <v>7.1722737327639533E-4</v>
      </c>
      <c r="AD207" s="9">
        <f t="shared" si="82"/>
        <v>0</v>
      </c>
      <c r="AE207" s="9">
        <f t="shared" si="83"/>
        <v>0</v>
      </c>
      <c r="AF207" s="9">
        <f t="shared" si="84"/>
        <v>0</v>
      </c>
      <c r="AG207" s="9">
        <f t="shared" si="85"/>
        <v>7.1709683293392612E-4</v>
      </c>
      <c r="AH207" s="9">
        <f t="shared" si="86"/>
        <v>0</v>
      </c>
      <c r="AI207" s="9">
        <f t="shared" si="87"/>
        <v>0</v>
      </c>
      <c r="AJ207" s="9">
        <f t="shared" si="88"/>
        <v>0</v>
      </c>
      <c r="AK207" s="9">
        <f t="shared" si="89"/>
        <v>5.8097624945135939E-4</v>
      </c>
      <c r="AL207" s="42">
        <f t="shared" si="90"/>
        <v>2.4107301051493708E-3</v>
      </c>
      <c r="AM207" s="9">
        <f t="shared" si="91"/>
        <v>6.9227695375366082E-4</v>
      </c>
      <c r="AN207" s="9">
        <f t="shared" si="92"/>
        <v>3.2993712931805594E-3</v>
      </c>
      <c r="AO207" s="9">
        <f t="shared" si="93"/>
        <v>0</v>
      </c>
      <c r="AP207" s="42">
        <f t="shared" si="94"/>
        <v>7.0465820315863536E-4</v>
      </c>
      <c r="AQ207" s="9">
        <f t="shared" si="95"/>
        <v>0</v>
      </c>
      <c r="AR207" s="9">
        <f t="shared" si="96"/>
        <v>0</v>
      </c>
      <c r="AS207" s="9">
        <f t="shared" si="97"/>
        <v>2.1383268386380942E-3</v>
      </c>
      <c r="AT207" s="9">
        <f t="shared" si="98"/>
        <v>0</v>
      </c>
      <c r="AU207" s="42">
        <f t="shared" si="99"/>
        <v>0.98873933615045795</v>
      </c>
      <c r="AV207" s="9">
        <f t="shared" si="100"/>
        <v>0</v>
      </c>
      <c r="AW207" s="9">
        <f t="shared" si="101"/>
        <v>0</v>
      </c>
      <c r="AX207" s="9">
        <f t="shared" si="102"/>
        <v>0</v>
      </c>
      <c r="AY207" s="9">
        <f t="shared" si="103"/>
        <v>0</v>
      </c>
      <c r="AZ207" s="9">
        <f t="shared" si="104"/>
        <v>0</v>
      </c>
      <c r="BA207" s="27">
        <f t="shared" si="105"/>
        <v>1</v>
      </c>
    </row>
    <row r="208" spans="1:53" ht="15.75" customHeight="1" x14ac:dyDescent="0.2">
      <c r="A208" s="5">
        <v>207</v>
      </c>
      <c r="B208" s="6" t="s">
        <v>121</v>
      </c>
      <c r="C208" s="6" t="s">
        <v>422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>
        <v>6944610.1499999985</v>
      </c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39">
        <f t="shared" si="80"/>
        <v>6944610.1499999985</v>
      </c>
      <c r="AC208" s="9">
        <f t="shared" si="81"/>
        <v>0</v>
      </c>
      <c r="AD208" s="9">
        <f t="shared" si="82"/>
        <v>0</v>
      </c>
      <c r="AE208" s="9">
        <f t="shared" si="83"/>
        <v>0</v>
      </c>
      <c r="AF208" s="9">
        <f t="shared" si="84"/>
        <v>0</v>
      </c>
      <c r="AG208" s="9">
        <f t="shared" si="85"/>
        <v>0</v>
      </c>
      <c r="AH208" s="9">
        <f t="shared" si="86"/>
        <v>0</v>
      </c>
      <c r="AI208" s="9">
        <f t="shared" si="87"/>
        <v>0</v>
      </c>
      <c r="AJ208" s="9">
        <f t="shared" si="88"/>
        <v>0</v>
      </c>
      <c r="AK208" s="9">
        <f t="shared" si="89"/>
        <v>0</v>
      </c>
      <c r="AL208" s="42">
        <f t="shared" si="90"/>
        <v>0</v>
      </c>
      <c r="AM208" s="9">
        <f t="shared" si="91"/>
        <v>0</v>
      </c>
      <c r="AN208" s="9">
        <f t="shared" si="92"/>
        <v>0</v>
      </c>
      <c r="AO208" s="9">
        <f t="shared" si="93"/>
        <v>0</v>
      </c>
      <c r="AP208" s="42">
        <f t="shared" si="94"/>
        <v>1</v>
      </c>
      <c r="AQ208" s="9">
        <f t="shared" si="95"/>
        <v>0</v>
      </c>
      <c r="AR208" s="9">
        <f t="shared" si="96"/>
        <v>0</v>
      </c>
      <c r="AS208" s="9">
        <f t="shared" si="97"/>
        <v>0</v>
      </c>
      <c r="AT208" s="9">
        <f t="shared" si="98"/>
        <v>0</v>
      </c>
      <c r="AU208" s="42">
        <f t="shared" si="99"/>
        <v>0</v>
      </c>
      <c r="AV208" s="9">
        <f t="shared" si="100"/>
        <v>0</v>
      </c>
      <c r="AW208" s="9">
        <f t="shared" si="101"/>
        <v>0</v>
      </c>
      <c r="AX208" s="9">
        <f t="shared" si="102"/>
        <v>0</v>
      </c>
      <c r="AY208" s="9">
        <f t="shared" si="103"/>
        <v>0</v>
      </c>
      <c r="AZ208" s="9">
        <f t="shared" si="104"/>
        <v>0</v>
      </c>
      <c r="BA208" s="27">
        <f t="shared" si="105"/>
        <v>1</v>
      </c>
    </row>
    <row r="209" spans="1:53" ht="15.75" customHeight="1" x14ac:dyDescent="0.2">
      <c r="A209" s="5">
        <v>208</v>
      </c>
      <c r="B209" s="6" t="s">
        <v>296</v>
      </c>
      <c r="C209" s="6" t="s">
        <v>426</v>
      </c>
      <c r="D209" s="7"/>
      <c r="E209" s="7"/>
      <c r="F209" s="7"/>
      <c r="G209" s="7"/>
      <c r="H209" s="7"/>
      <c r="I209" s="7"/>
      <c r="J209" s="7"/>
      <c r="K209" s="7"/>
      <c r="L209" s="7">
        <v>6810971.5599999996</v>
      </c>
      <c r="M209" s="7"/>
      <c r="N209" s="7"/>
      <c r="O209" s="7"/>
      <c r="P209" s="7"/>
      <c r="Q209" s="7"/>
      <c r="R209" s="7"/>
      <c r="S209" s="7"/>
      <c r="T209" s="7"/>
      <c r="U209" s="7"/>
      <c r="V209" s="7">
        <v>14822.51</v>
      </c>
      <c r="W209" s="7"/>
      <c r="X209" s="7"/>
      <c r="Y209" s="7"/>
      <c r="Z209" s="7"/>
      <c r="AA209" s="7"/>
      <c r="AB209" s="39">
        <f t="shared" si="80"/>
        <v>6825794.0699999994</v>
      </c>
      <c r="AC209" s="9">
        <f t="shared" si="81"/>
        <v>0</v>
      </c>
      <c r="AD209" s="9">
        <f t="shared" si="82"/>
        <v>0</v>
      </c>
      <c r="AE209" s="9">
        <f t="shared" si="83"/>
        <v>0</v>
      </c>
      <c r="AF209" s="9">
        <f t="shared" si="84"/>
        <v>0</v>
      </c>
      <c r="AG209" s="9">
        <f t="shared" si="85"/>
        <v>0</v>
      </c>
      <c r="AH209" s="9">
        <f t="shared" si="86"/>
        <v>0</v>
      </c>
      <c r="AI209" s="9">
        <f t="shared" si="87"/>
        <v>0</v>
      </c>
      <c r="AJ209" s="9">
        <f t="shared" si="88"/>
        <v>0</v>
      </c>
      <c r="AK209" s="9">
        <f t="shared" si="89"/>
        <v>0.99782845631614558</v>
      </c>
      <c r="AL209" s="42">
        <f t="shared" si="90"/>
        <v>0</v>
      </c>
      <c r="AM209" s="9">
        <f t="shared" si="91"/>
        <v>0</v>
      </c>
      <c r="AN209" s="9">
        <f t="shared" si="92"/>
        <v>0</v>
      </c>
      <c r="AO209" s="9">
        <f t="shared" si="93"/>
        <v>0</v>
      </c>
      <c r="AP209" s="42">
        <f t="shared" si="94"/>
        <v>0</v>
      </c>
      <c r="AQ209" s="9">
        <f t="shared" si="95"/>
        <v>0</v>
      </c>
      <c r="AR209" s="9">
        <f t="shared" si="96"/>
        <v>0</v>
      </c>
      <c r="AS209" s="9">
        <f t="shared" si="97"/>
        <v>0</v>
      </c>
      <c r="AT209" s="9">
        <f t="shared" si="98"/>
        <v>0</v>
      </c>
      <c r="AU209" s="42">
        <f t="shared" si="99"/>
        <v>2.1715436838545001E-3</v>
      </c>
      <c r="AV209" s="9">
        <f t="shared" si="100"/>
        <v>0</v>
      </c>
      <c r="AW209" s="9">
        <f t="shared" si="101"/>
        <v>0</v>
      </c>
      <c r="AX209" s="9">
        <f t="shared" si="102"/>
        <v>0</v>
      </c>
      <c r="AY209" s="9">
        <f t="shared" si="103"/>
        <v>0</v>
      </c>
      <c r="AZ209" s="9">
        <f t="shared" si="104"/>
        <v>0</v>
      </c>
      <c r="BA209" s="27">
        <f t="shared" si="105"/>
        <v>1</v>
      </c>
    </row>
    <row r="210" spans="1:53" ht="15.75" customHeight="1" x14ac:dyDescent="0.2">
      <c r="A210" s="5">
        <v>209</v>
      </c>
      <c r="B210" s="6" t="s">
        <v>384</v>
      </c>
      <c r="C210" s="6" t="s">
        <v>432</v>
      </c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>
        <v>6651977.1300000008</v>
      </c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39">
        <f t="shared" si="80"/>
        <v>6651977.1300000008</v>
      </c>
      <c r="AC210" s="9">
        <f t="shared" si="81"/>
        <v>0</v>
      </c>
      <c r="AD210" s="9">
        <f t="shared" si="82"/>
        <v>0</v>
      </c>
      <c r="AE210" s="9">
        <f t="shared" si="83"/>
        <v>0</v>
      </c>
      <c r="AF210" s="9">
        <f t="shared" si="84"/>
        <v>0</v>
      </c>
      <c r="AG210" s="9">
        <f t="shared" si="85"/>
        <v>0</v>
      </c>
      <c r="AH210" s="9">
        <f t="shared" si="86"/>
        <v>0</v>
      </c>
      <c r="AI210" s="9">
        <f t="shared" si="87"/>
        <v>0</v>
      </c>
      <c r="AJ210" s="9">
        <f t="shared" si="88"/>
        <v>0</v>
      </c>
      <c r="AK210" s="9">
        <f t="shared" si="89"/>
        <v>0</v>
      </c>
      <c r="AL210" s="42">
        <f t="shared" si="90"/>
        <v>0</v>
      </c>
      <c r="AM210" s="9">
        <f t="shared" si="91"/>
        <v>1</v>
      </c>
      <c r="AN210" s="9">
        <f t="shared" si="92"/>
        <v>0</v>
      </c>
      <c r="AO210" s="9">
        <f t="shared" si="93"/>
        <v>0</v>
      </c>
      <c r="AP210" s="42">
        <f t="shared" si="94"/>
        <v>0</v>
      </c>
      <c r="AQ210" s="9">
        <f t="shared" si="95"/>
        <v>0</v>
      </c>
      <c r="AR210" s="9">
        <f t="shared" si="96"/>
        <v>0</v>
      </c>
      <c r="AS210" s="9">
        <f t="shared" si="97"/>
        <v>0</v>
      </c>
      <c r="AT210" s="9">
        <f t="shared" si="98"/>
        <v>0</v>
      </c>
      <c r="AU210" s="42">
        <f t="shared" si="99"/>
        <v>0</v>
      </c>
      <c r="AV210" s="9">
        <f t="shared" si="100"/>
        <v>0</v>
      </c>
      <c r="AW210" s="9">
        <f t="shared" si="101"/>
        <v>0</v>
      </c>
      <c r="AX210" s="9">
        <f t="shared" si="102"/>
        <v>0</v>
      </c>
      <c r="AY210" s="9">
        <f t="shared" si="103"/>
        <v>0</v>
      </c>
      <c r="AZ210" s="9">
        <f t="shared" si="104"/>
        <v>0</v>
      </c>
      <c r="BA210" s="27">
        <f t="shared" si="105"/>
        <v>1</v>
      </c>
    </row>
    <row r="211" spans="1:53" ht="15.75" customHeight="1" x14ac:dyDescent="0.2">
      <c r="A211" s="5">
        <v>210</v>
      </c>
      <c r="B211" s="6" t="s">
        <v>217</v>
      </c>
      <c r="C211" s="6" t="s">
        <v>426</v>
      </c>
      <c r="D211" s="7">
        <v>399581.82150427019</v>
      </c>
      <c r="E211" s="7">
        <v>43652.479518815919</v>
      </c>
      <c r="F211" s="7">
        <v>18165.857407223055</v>
      </c>
      <c r="G211" s="7">
        <v>18595.801219267378</v>
      </c>
      <c r="H211" s="7">
        <v>239166.84384039167</v>
      </c>
      <c r="I211" s="7">
        <v>64518.716808005338</v>
      </c>
      <c r="J211" s="7">
        <v>405678.28141432628</v>
      </c>
      <c r="K211" s="7">
        <v>228262.78061741783</v>
      </c>
      <c r="L211" s="7">
        <v>10186.721427741926</v>
      </c>
      <c r="M211" s="7">
        <v>2275363.2348825736</v>
      </c>
      <c r="N211" s="7">
        <v>87666.610770805753</v>
      </c>
      <c r="O211" s="7">
        <v>404388.25149529416</v>
      </c>
      <c r="P211" s="7">
        <v>172623.04721419877</v>
      </c>
      <c r="Q211" s="7">
        <v>571594.90105118486</v>
      </c>
      <c r="R211" s="7">
        <v>10960.540068495384</v>
      </c>
      <c r="S211" s="7">
        <v>13798.926884355618</v>
      </c>
      <c r="T211" s="7">
        <v>10032.605912279063</v>
      </c>
      <c r="U211" s="7">
        <v>7330.6798623716086</v>
      </c>
      <c r="V211" s="7">
        <v>1170558.8101677597</v>
      </c>
      <c r="W211" s="7">
        <v>172115.48134927207</v>
      </c>
      <c r="X211" s="7">
        <v>29126.215955226387</v>
      </c>
      <c r="Y211" s="7">
        <v>12816.408380928036</v>
      </c>
      <c r="Z211" s="7">
        <v>213321.11221019138</v>
      </c>
      <c r="AA211" s="7">
        <v>8482.4100376043862</v>
      </c>
      <c r="AB211" s="39">
        <f t="shared" si="80"/>
        <v>6587988.540000001</v>
      </c>
      <c r="AC211" s="9">
        <f t="shared" si="81"/>
        <v>6.0653083878052731E-2</v>
      </c>
      <c r="AD211" s="9">
        <f t="shared" si="82"/>
        <v>6.6260709553110295E-3</v>
      </c>
      <c r="AE211" s="9">
        <f t="shared" si="83"/>
        <v>2.7574209179214893E-3</v>
      </c>
      <c r="AF211" s="9">
        <f t="shared" si="84"/>
        <v>2.8226826908334867E-3</v>
      </c>
      <c r="AG211" s="9">
        <f t="shared" si="85"/>
        <v>3.6303469926860503E-2</v>
      </c>
      <c r="AH211" s="9">
        <f t="shared" si="86"/>
        <v>9.7933863145434879E-3</v>
      </c>
      <c r="AI211" s="9">
        <f t="shared" si="87"/>
        <v>6.1578474059447316E-2</v>
      </c>
      <c r="AJ211" s="9">
        <f t="shared" si="88"/>
        <v>3.4648326910632084E-2</v>
      </c>
      <c r="AK211" s="9">
        <f t="shared" si="89"/>
        <v>1.5462567012513237E-3</v>
      </c>
      <c r="AL211" s="42">
        <f t="shared" si="90"/>
        <v>0.34538056966361591</v>
      </c>
      <c r="AM211" s="9">
        <f t="shared" si="91"/>
        <v>1.3307037533311456E-2</v>
      </c>
      <c r="AN211" s="9">
        <f t="shared" si="92"/>
        <v>6.1382658612714296E-2</v>
      </c>
      <c r="AO211" s="9">
        <f t="shared" si="93"/>
        <v>2.6202693912730873E-2</v>
      </c>
      <c r="AP211" s="42">
        <f t="shared" si="94"/>
        <v>8.6763189944951663E-2</v>
      </c>
      <c r="AQ211" s="9">
        <f t="shared" si="95"/>
        <v>1.6637157156462483E-3</v>
      </c>
      <c r="AR211" s="9">
        <f t="shared" si="96"/>
        <v>2.094558422585783E-3</v>
      </c>
      <c r="AS211" s="9">
        <f t="shared" si="97"/>
        <v>1.5228632914833608E-3</v>
      </c>
      <c r="AT211" s="9">
        <f t="shared" si="98"/>
        <v>1.1127341551768405E-3</v>
      </c>
      <c r="AU211" s="42">
        <f t="shared" si="99"/>
        <v>0.17768075992551127</v>
      </c>
      <c r="AV211" s="9">
        <f t="shared" si="100"/>
        <v>2.6125649779784231E-2</v>
      </c>
      <c r="AW211" s="9">
        <f t="shared" si="101"/>
        <v>4.4211090803182211E-3</v>
      </c>
      <c r="AX211" s="9">
        <f t="shared" si="102"/>
        <v>1.9454205639720245E-3</v>
      </c>
      <c r="AY211" s="9">
        <f t="shared" si="103"/>
        <v>3.2380310153088294E-2</v>
      </c>
      <c r="AZ211" s="9">
        <f t="shared" si="104"/>
        <v>1.2875568902559725E-3</v>
      </c>
      <c r="BA211" s="27">
        <f t="shared" si="105"/>
        <v>1</v>
      </c>
    </row>
    <row r="212" spans="1:53" ht="15.75" customHeight="1" x14ac:dyDescent="0.2">
      <c r="A212" s="5">
        <v>211</v>
      </c>
      <c r="B212" s="6" t="s">
        <v>178</v>
      </c>
      <c r="C212" s="6" t="s">
        <v>422</v>
      </c>
      <c r="D212" s="7">
        <v>943791.95580222411</v>
      </c>
      <c r="E212" s="7">
        <v>59788.793333333393</v>
      </c>
      <c r="F212" s="7">
        <v>59788.793333333393</v>
      </c>
      <c r="G212" s="7">
        <v>59788.793333333393</v>
      </c>
      <c r="H212" s="7">
        <v>146265.97846293377</v>
      </c>
      <c r="I212" s="7">
        <v>59788.793333333393</v>
      </c>
      <c r="J212" s="7">
        <v>88614.521709866851</v>
      </c>
      <c r="K212" s="7">
        <v>59788.793333333393</v>
      </c>
      <c r="L212" s="7">
        <v>59788.793333333393</v>
      </c>
      <c r="M212" s="7">
        <v>1159984.9206838086</v>
      </c>
      <c r="N212" s="7">
        <v>103027.38589813358</v>
      </c>
      <c r="O212" s="7">
        <v>103027.38589813358</v>
      </c>
      <c r="P212" s="7">
        <v>59788.793333333393</v>
      </c>
      <c r="Q212" s="7">
        <v>117440.25008640031</v>
      </c>
      <c r="R212" s="7">
        <v>59788.793333333393</v>
      </c>
      <c r="S212" s="7">
        <v>59788.793333333393</v>
      </c>
      <c r="T212" s="7">
        <v>59788.793333333393</v>
      </c>
      <c r="U212" s="7">
        <v>59788.793333333393</v>
      </c>
      <c r="V212" s="7">
        <v>2812829.2662424999</v>
      </c>
      <c r="W212" s="7">
        <v>59788.793333333393</v>
      </c>
      <c r="X212" s="7">
        <v>59788.793333333393</v>
      </c>
      <c r="Y212" s="7">
        <v>59788.793333333393</v>
      </c>
      <c r="Z212" s="7">
        <v>203917.43521600068</v>
      </c>
      <c r="AA212" s="7">
        <v>59788.793333333393</v>
      </c>
      <c r="AB212" s="39">
        <f t="shared" si="80"/>
        <v>6575731.0000000019</v>
      </c>
      <c r="AC212" s="9">
        <f t="shared" si="81"/>
        <v>0.14352654568780623</v>
      </c>
      <c r="AD212" s="9">
        <f t="shared" si="82"/>
        <v>9.0923417234271553E-3</v>
      </c>
      <c r="AE212" s="9">
        <f t="shared" si="83"/>
        <v>9.0923417234271553E-3</v>
      </c>
      <c r="AF212" s="9">
        <f t="shared" si="84"/>
        <v>9.0923417234271553E-3</v>
      </c>
      <c r="AG212" s="9">
        <f t="shared" si="85"/>
        <v>2.2243303210385847E-2</v>
      </c>
      <c r="AH212" s="9">
        <f t="shared" si="86"/>
        <v>9.0923417234271553E-3</v>
      </c>
      <c r="AI212" s="9">
        <f t="shared" si="87"/>
        <v>1.3475995552413385E-2</v>
      </c>
      <c r="AJ212" s="9">
        <f t="shared" si="88"/>
        <v>9.0923417234271553E-3</v>
      </c>
      <c r="AK212" s="9">
        <f t="shared" si="89"/>
        <v>9.0923417234271553E-3</v>
      </c>
      <c r="AL212" s="42">
        <f t="shared" si="90"/>
        <v>0.17640394971810866</v>
      </c>
      <c r="AM212" s="9">
        <f t="shared" si="91"/>
        <v>1.5667822466906501E-2</v>
      </c>
      <c r="AN212" s="9">
        <f t="shared" si="92"/>
        <v>1.5667822466906501E-2</v>
      </c>
      <c r="AO212" s="9">
        <f t="shared" si="93"/>
        <v>9.0923417234271553E-3</v>
      </c>
      <c r="AP212" s="42">
        <f t="shared" si="94"/>
        <v>1.7859649381399615E-2</v>
      </c>
      <c r="AQ212" s="9">
        <f t="shared" si="95"/>
        <v>9.0923417234271553E-3</v>
      </c>
      <c r="AR212" s="9">
        <f t="shared" si="96"/>
        <v>9.0923417234271553E-3</v>
      </c>
      <c r="AS212" s="9">
        <f t="shared" si="97"/>
        <v>9.0923417234271553E-3</v>
      </c>
      <c r="AT212" s="9">
        <f t="shared" si="98"/>
        <v>9.0923417234271553E-3</v>
      </c>
      <c r="AU212" s="42">
        <f t="shared" si="99"/>
        <v>0.42775917479630771</v>
      </c>
      <c r="AV212" s="9">
        <f t="shared" si="100"/>
        <v>9.0923417234271553E-3</v>
      </c>
      <c r="AW212" s="9">
        <f t="shared" si="101"/>
        <v>9.0923417234271553E-3</v>
      </c>
      <c r="AX212" s="9">
        <f t="shared" si="102"/>
        <v>9.0923417234271553E-3</v>
      </c>
      <c r="AY212" s="9">
        <f t="shared" si="103"/>
        <v>3.1010610868358306E-2</v>
      </c>
      <c r="AZ212" s="9">
        <f t="shared" si="104"/>
        <v>9.0923417234271553E-3</v>
      </c>
      <c r="BA212" s="27">
        <f t="shared" si="105"/>
        <v>1</v>
      </c>
    </row>
    <row r="213" spans="1:53" ht="15.75" customHeight="1" x14ac:dyDescent="0.2">
      <c r="A213" s="5">
        <v>212</v>
      </c>
      <c r="B213" s="6" t="s">
        <v>401</v>
      </c>
      <c r="C213" s="6" t="s">
        <v>432</v>
      </c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>
        <v>6143343.3400000008</v>
      </c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39">
        <f t="shared" si="80"/>
        <v>6143343.3400000008</v>
      </c>
      <c r="AC213" s="9">
        <f t="shared" si="81"/>
        <v>0</v>
      </c>
      <c r="AD213" s="9">
        <f t="shared" si="82"/>
        <v>0</v>
      </c>
      <c r="AE213" s="9">
        <f t="shared" si="83"/>
        <v>0</v>
      </c>
      <c r="AF213" s="9">
        <f t="shared" si="84"/>
        <v>0</v>
      </c>
      <c r="AG213" s="9">
        <f t="shared" si="85"/>
        <v>0</v>
      </c>
      <c r="AH213" s="9">
        <f t="shared" si="86"/>
        <v>0</v>
      </c>
      <c r="AI213" s="9">
        <f t="shared" si="87"/>
        <v>0</v>
      </c>
      <c r="AJ213" s="9">
        <f t="shared" si="88"/>
        <v>0</v>
      </c>
      <c r="AK213" s="9">
        <f t="shared" si="89"/>
        <v>0</v>
      </c>
      <c r="AL213" s="42">
        <f t="shared" si="90"/>
        <v>0</v>
      </c>
      <c r="AM213" s="9">
        <f t="shared" si="91"/>
        <v>0</v>
      </c>
      <c r="AN213" s="9">
        <f t="shared" si="92"/>
        <v>0</v>
      </c>
      <c r="AO213" s="9">
        <f t="shared" si="93"/>
        <v>1</v>
      </c>
      <c r="AP213" s="42">
        <f t="shared" si="94"/>
        <v>0</v>
      </c>
      <c r="AQ213" s="9">
        <f t="shared" si="95"/>
        <v>0</v>
      </c>
      <c r="AR213" s="9">
        <f t="shared" si="96"/>
        <v>0</v>
      </c>
      <c r="AS213" s="9">
        <f t="shared" si="97"/>
        <v>0</v>
      </c>
      <c r="AT213" s="9">
        <f t="shared" si="98"/>
        <v>0</v>
      </c>
      <c r="AU213" s="42">
        <f t="shared" si="99"/>
        <v>0</v>
      </c>
      <c r="AV213" s="9">
        <f t="shared" si="100"/>
        <v>0</v>
      </c>
      <c r="AW213" s="9">
        <f t="shared" si="101"/>
        <v>0</v>
      </c>
      <c r="AX213" s="9">
        <f t="shared" si="102"/>
        <v>0</v>
      </c>
      <c r="AY213" s="9">
        <f t="shared" si="103"/>
        <v>0</v>
      </c>
      <c r="AZ213" s="9">
        <f t="shared" si="104"/>
        <v>0</v>
      </c>
      <c r="BA213" s="27">
        <f t="shared" si="105"/>
        <v>1</v>
      </c>
    </row>
    <row r="214" spans="1:53" ht="15.75" customHeight="1" x14ac:dyDescent="0.2">
      <c r="A214" s="5">
        <v>213</v>
      </c>
      <c r="B214" s="6" t="s">
        <v>162</v>
      </c>
      <c r="C214" s="6" t="s">
        <v>418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>
        <v>6127777.9199999999</v>
      </c>
      <c r="W214" s="7"/>
      <c r="X214" s="7"/>
      <c r="Y214" s="7"/>
      <c r="Z214" s="7"/>
      <c r="AA214" s="7"/>
      <c r="AB214" s="39">
        <f t="shared" si="80"/>
        <v>6127777.9199999999</v>
      </c>
      <c r="AC214" s="9">
        <f t="shared" si="81"/>
        <v>0</v>
      </c>
      <c r="AD214" s="9">
        <f t="shared" si="82"/>
        <v>0</v>
      </c>
      <c r="AE214" s="9">
        <f t="shared" si="83"/>
        <v>0</v>
      </c>
      <c r="AF214" s="9">
        <f t="shared" si="84"/>
        <v>0</v>
      </c>
      <c r="AG214" s="9">
        <f t="shared" si="85"/>
        <v>0</v>
      </c>
      <c r="AH214" s="9">
        <f t="shared" si="86"/>
        <v>0</v>
      </c>
      <c r="AI214" s="9">
        <f t="shared" si="87"/>
        <v>0</v>
      </c>
      <c r="AJ214" s="9">
        <f t="shared" si="88"/>
        <v>0</v>
      </c>
      <c r="AK214" s="9">
        <f t="shared" si="89"/>
        <v>0</v>
      </c>
      <c r="AL214" s="42">
        <f t="shared" si="90"/>
        <v>0</v>
      </c>
      <c r="AM214" s="9">
        <f t="shared" si="91"/>
        <v>0</v>
      </c>
      <c r="AN214" s="9">
        <f t="shared" si="92"/>
        <v>0</v>
      </c>
      <c r="AO214" s="9">
        <f t="shared" si="93"/>
        <v>0</v>
      </c>
      <c r="AP214" s="42">
        <f t="shared" si="94"/>
        <v>0</v>
      </c>
      <c r="AQ214" s="9">
        <f t="shared" si="95"/>
        <v>0</v>
      </c>
      <c r="AR214" s="9">
        <f t="shared" si="96"/>
        <v>0</v>
      </c>
      <c r="AS214" s="9">
        <f t="shared" si="97"/>
        <v>0</v>
      </c>
      <c r="AT214" s="9">
        <f t="shared" si="98"/>
        <v>0</v>
      </c>
      <c r="AU214" s="42">
        <f t="shared" si="99"/>
        <v>1</v>
      </c>
      <c r="AV214" s="9">
        <f t="shared" si="100"/>
        <v>0</v>
      </c>
      <c r="AW214" s="9">
        <f t="shared" si="101"/>
        <v>0</v>
      </c>
      <c r="AX214" s="9">
        <f t="shared" si="102"/>
        <v>0</v>
      </c>
      <c r="AY214" s="9">
        <f t="shared" si="103"/>
        <v>0</v>
      </c>
      <c r="AZ214" s="9">
        <f t="shared" si="104"/>
        <v>0</v>
      </c>
      <c r="BA214" s="27">
        <f t="shared" si="105"/>
        <v>1</v>
      </c>
    </row>
    <row r="215" spans="1:53" ht="15.75" customHeight="1" x14ac:dyDescent="0.2">
      <c r="A215" s="5">
        <v>214</v>
      </c>
      <c r="B215" s="6" t="s">
        <v>395</v>
      </c>
      <c r="C215" s="6" t="s">
        <v>432</v>
      </c>
      <c r="D215" s="7"/>
      <c r="E215" s="7"/>
      <c r="F215" s="7">
        <v>6113775.3399999999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39">
        <f t="shared" si="80"/>
        <v>6113775.3399999999</v>
      </c>
      <c r="AC215" s="9">
        <f t="shared" si="81"/>
        <v>0</v>
      </c>
      <c r="AD215" s="9">
        <f t="shared" si="82"/>
        <v>0</v>
      </c>
      <c r="AE215" s="9">
        <f t="shared" si="83"/>
        <v>1</v>
      </c>
      <c r="AF215" s="9">
        <f t="shared" si="84"/>
        <v>0</v>
      </c>
      <c r="AG215" s="9">
        <f t="shared" si="85"/>
        <v>0</v>
      </c>
      <c r="AH215" s="9">
        <f t="shared" si="86"/>
        <v>0</v>
      </c>
      <c r="AI215" s="9">
        <f t="shared" si="87"/>
        <v>0</v>
      </c>
      <c r="AJ215" s="9">
        <f t="shared" si="88"/>
        <v>0</v>
      </c>
      <c r="AK215" s="9">
        <f t="shared" si="89"/>
        <v>0</v>
      </c>
      <c r="AL215" s="42">
        <f t="shared" si="90"/>
        <v>0</v>
      </c>
      <c r="AM215" s="9">
        <f t="shared" si="91"/>
        <v>0</v>
      </c>
      <c r="AN215" s="9">
        <f t="shared" si="92"/>
        <v>0</v>
      </c>
      <c r="AO215" s="9">
        <f t="shared" si="93"/>
        <v>0</v>
      </c>
      <c r="AP215" s="42">
        <f t="shared" si="94"/>
        <v>0</v>
      </c>
      <c r="AQ215" s="9">
        <f t="shared" si="95"/>
        <v>0</v>
      </c>
      <c r="AR215" s="9">
        <f t="shared" si="96"/>
        <v>0</v>
      </c>
      <c r="AS215" s="9">
        <f t="shared" si="97"/>
        <v>0</v>
      </c>
      <c r="AT215" s="9">
        <f t="shared" si="98"/>
        <v>0</v>
      </c>
      <c r="AU215" s="42">
        <f t="shared" si="99"/>
        <v>0</v>
      </c>
      <c r="AV215" s="9">
        <f t="shared" si="100"/>
        <v>0</v>
      </c>
      <c r="AW215" s="9">
        <f t="shared" si="101"/>
        <v>0</v>
      </c>
      <c r="AX215" s="9">
        <f t="shared" si="102"/>
        <v>0</v>
      </c>
      <c r="AY215" s="9">
        <f t="shared" si="103"/>
        <v>0</v>
      </c>
      <c r="AZ215" s="9">
        <f t="shared" si="104"/>
        <v>0</v>
      </c>
      <c r="BA215" s="27">
        <f t="shared" si="105"/>
        <v>1</v>
      </c>
    </row>
    <row r="216" spans="1:53" ht="15.75" customHeight="1" x14ac:dyDescent="0.2">
      <c r="A216" s="5">
        <v>215</v>
      </c>
      <c r="B216" s="6" t="s">
        <v>135</v>
      </c>
      <c r="C216" s="6" t="s">
        <v>422</v>
      </c>
      <c r="D216" s="7">
        <v>152121.32959842499</v>
      </c>
      <c r="E216" s="7">
        <v>65886.211971951678</v>
      </c>
      <c r="F216" s="7">
        <v>63845.328608708391</v>
      </c>
      <c r="G216" s="7">
        <v>59257.499726638649</v>
      </c>
      <c r="H216" s="7">
        <v>86166.818842000765</v>
      </c>
      <c r="I216" s="7">
        <v>94839.855577501963</v>
      </c>
      <c r="J216" s="7">
        <v>110631.39464562251</v>
      </c>
      <c r="K216" s="7">
        <v>107948.75086956889</v>
      </c>
      <c r="L216" s="7">
        <v>1816.1741265511287</v>
      </c>
      <c r="M216" s="7">
        <v>667076.9099200319</v>
      </c>
      <c r="N216" s="7">
        <v>92298.526027563756</v>
      </c>
      <c r="O216" s="7">
        <v>102960.72475737426</v>
      </c>
      <c r="P216" s="7">
        <v>128908.99377236633</v>
      </c>
      <c r="Q216" s="7">
        <v>189979.90397011727</v>
      </c>
      <c r="R216" s="7">
        <v>49314.104752501582</v>
      </c>
      <c r="S216" s="7">
        <v>42618.052472369942</v>
      </c>
      <c r="T216" s="7">
        <v>44981.818203474046</v>
      </c>
      <c r="U216" s="7">
        <v>42938.322191116742</v>
      </c>
      <c r="V216" s="7">
        <v>3564438.6835319861</v>
      </c>
      <c r="W216" s="7">
        <v>68133.084163013817</v>
      </c>
      <c r="X216" s="7">
        <v>91862.152240216456</v>
      </c>
      <c r="Y216" s="7">
        <v>51376.641691040524</v>
      </c>
      <c r="Z216" s="7">
        <v>94738.837297517894</v>
      </c>
      <c r="AA216" s="7">
        <v>41727.24104233885</v>
      </c>
      <c r="AB216" s="39">
        <f t="shared" si="80"/>
        <v>6015867.3599999985</v>
      </c>
      <c r="AC216" s="9">
        <f t="shared" si="81"/>
        <v>2.5286682783249567E-2</v>
      </c>
      <c r="AD216" s="9">
        <f t="shared" si="82"/>
        <v>1.0952071917348871E-2</v>
      </c>
      <c r="AE216" s="9">
        <f t="shared" si="83"/>
        <v>1.0612821857280512E-2</v>
      </c>
      <c r="AF216" s="9">
        <f t="shared" si="84"/>
        <v>9.8502005081838543E-3</v>
      </c>
      <c r="AG216" s="9">
        <f t="shared" si="85"/>
        <v>1.4323257759127321E-2</v>
      </c>
      <c r="AH216" s="9">
        <f t="shared" si="86"/>
        <v>1.5764951236807521E-2</v>
      </c>
      <c r="AI216" s="9">
        <f t="shared" si="87"/>
        <v>1.8389932494393052E-2</v>
      </c>
      <c r="AJ216" s="9">
        <f t="shared" si="88"/>
        <v>1.794400448176918E-2</v>
      </c>
      <c r="AK216" s="9">
        <f t="shared" si="89"/>
        <v>3.0189730222893895E-4</v>
      </c>
      <c r="AL216" s="42">
        <f t="shared" si="90"/>
        <v>0.11088623967268323</v>
      </c>
      <c r="AM216" s="9">
        <f t="shared" si="91"/>
        <v>1.5342513473828282E-2</v>
      </c>
      <c r="AN216" s="9">
        <f t="shared" si="92"/>
        <v>1.7114859520003495E-2</v>
      </c>
      <c r="AO216" s="9">
        <f t="shared" si="93"/>
        <v>2.1428164229399891E-2</v>
      </c>
      <c r="AP216" s="42">
        <f t="shared" si="94"/>
        <v>3.1579802645468787E-2</v>
      </c>
      <c r="AQ216" s="9">
        <f t="shared" si="95"/>
        <v>8.1973391036503154E-3</v>
      </c>
      <c r="AR216" s="9">
        <f t="shared" si="96"/>
        <v>7.0842739578570015E-3</v>
      </c>
      <c r="AS216" s="9">
        <f t="shared" si="97"/>
        <v>7.4771958076339734E-3</v>
      </c>
      <c r="AT216" s="9">
        <f t="shared" si="98"/>
        <v>7.1375114545605195E-3</v>
      </c>
      <c r="AU216" s="42">
        <f t="shared" si="99"/>
        <v>0.59250619573699959</v>
      </c>
      <c r="AV216" s="9">
        <f t="shared" si="100"/>
        <v>1.1325562896555258E-2</v>
      </c>
      <c r="AW216" s="9">
        <f t="shared" si="101"/>
        <v>1.5269976338078119E-2</v>
      </c>
      <c r="AX216" s="9">
        <f t="shared" si="102"/>
        <v>8.5401885740779594E-3</v>
      </c>
      <c r="AY216" s="9">
        <f t="shared" si="103"/>
        <v>1.5748159264189283E-2</v>
      </c>
      <c r="AZ216" s="9">
        <f t="shared" si="104"/>
        <v>6.9361969846254822E-3</v>
      </c>
      <c r="BA216" s="27">
        <f t="shared" si="105"/>
        <v>1</v>
      </c>
    </row>
    <row r="217" spans="1:53" ht="15.75" customHeight="1" x14ac:dyDescent="0.2">
      <c r="A217" s="5">
        <v>216</v>
      </c>
      <c r="B217" s="6" t="s">
        <v>82</v>
      </c>
      <c r="C217" s="6" t="s">
        <v>417</v>
      </c>
      <c r="D217" s="7"/>
      <c r="E217" s="7"/>
      <c r="F217" s="7"/>
      <c r="G217" s="7"/>
      <c r="H217" s="7"/>
      <c r="I217" s="7"/>
      <c r="J217" s="7"/>
      <c r="K217" s="7"/>
      <c r="L217" s="7"/>
      <c r="M217" s="7">
        <v>5840923.4099999992</v>
      </c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39">
        <f t="shared" si="80"/>
        <v>5840923.4099999992</v>
      </c>
      <c r="AC217" s="9">
        <f t="shared" si="81"/>
        <v>0</v>
      </c>
      <c r="AD217" s="9">
        <f t="shared" si="82"/>
        <v>0</v>
      </c>
      <c r="AE217" s="9">
        <f t="shared" si="83"/>
        <v>0</v>
      </c>
      <c r="AF217" s="9">
        <f t="shared" si="84"/>
        <v>0</v>
      </c>
      <c r="AG217" s="9">
        <f t="shared" si="85"/>
        <v>0</v>
      </c>
      <c r="AH217" s="9">
        <f t="shared" si="86"/>
        <v>0</v>
      </c>
      <c r="AI217" s="9">
        <f t="shared" si="87"/>
        <v>0</v>
      </c>
      <c r="AJ217" s="9">
        <f t="shared" si="88"/>
        <v>0</v>
      </c>
      <c r="AK217" s="9">
        <f t="shared" si="89"/>
        <v>0</v>
      </c>
      <c r="AL217" s="42">
        <f t="shared" si="90"/>
        <v>1</v>
      </c>
      <c r="AM217" s="9">
        <f t="shared" si="91"/>
        <v>0</v>
      </c>
      <c r="AN217" s="9">
        <f t="shared" si="92"/>
        <v>0</v>
      </c>
      <c r="AO217" s="9">
        <f t="shared" si="93"/>
        <v>0</v>
      </c>
      <c r="AP217" s="42">
        <f t="shared" si="94"/>
        <v>0</v>
      </c>
      <c r="AQ217" s="9">
        <f t="shared" si="95"/>
        <v>0</v>
      </c>
      <c r="AR217" s="9">
        <f t="shared" si="96"/>
        <v>0</v>
      </c>
      <c r="AS217" s="9">
        <f t="shared" si="97"/>
        <v>0</v>
      </c>
      <c r="AT217" s="9">
        <f t="shared" si="98"/>
        <v>0</v>
      </c>
      <c r="AU217" s="42">
        <f t="shared" si="99"/>
        <v>0</v>
      </c>
      <c r="AV217" s="9">
        <f t="shared" si="100"/>
        <v>0</v>
      </c>
      <c r="AW217" s="9">
        <f t="shared" si="101"/>
        <v>0</v>
      </c>
      <c r="AX217" s="9">
        <f t="shared" si="102"/>
        <v>0</v>
      </c>
      <c r="AY217" s="9">
        <f t="shared" si="103"/>
        <v>0</v>
      </c>
      <c r="AZ217" s="9">
        <f t="shared" si="104"/>
        <v>0</v>
      </c>
      <c r="BA217" s="27">
        <f t="shared" si="105"/>
        <v>1</v>
      </c>
    </row>
    <row r="218" spans="1:53" ht="15.75" customHeight="1" x14ac:dyDescent="0.2">
      <c r="A218" s="5">
        <v>217</v>
      </c>
      <c r="B218" s="6" t="s">
        <v>362</v>
      </c>
      <c r="C218" s="6" t="s">
        <v>422</v>
      </c>
      <c r="D218" s="7">
        <v>245138.67311191611</v>
      </c>
      <c r="E218" s="7">
        <v>33139.454762850946</v>
      </c>
      <c r="F218" s="7">
        <v>41903.478010296509</v>
      </c>
      <c r="G218" s="7">
        <v>35125.489745292492</v>
      </c>
      <c r="H218" s="7">
        <v>116909.92382951576</v>
      </c>
      <c r="I218" s="7">
        <v>69081.250673476883</v>
      </c>
      <c r="J218" s="7">
        <v>100908.24824061857</v>
      </c>
      <c r="K218" s="7">
        <v>59927.317820328746</v>
      </c>
      <c r="L218" s="7">
        <v>13269.804342336298</v>
      </c>
      <c r="M218" s="7">
        <v>516072.54950532381</v>
      </c>
      <c r="N218" s="7">
        <v>90548.099616434236</v>
      </c>
      <c r="O218" s="7">
        <v>133480.36664141048</v>
      </c>
      <c r="P218" s="7">
        <v>77845.273920922438</v>
      </c>
      <c r="Q218" s="7">
        <v>245104.69016463007</v>
      </c>
      <c r="R218" s="7">
        <v>50347.70383801889</v>
      </c>
      <c r="S218" s="7">
        <v>49283.14329988019</v>
      </c>
      <c r="T218" s="7">
        <v>44670.763065081694</v>
      </c>
      <c r="U218" s="7">
        <v>24481.672940078526</v>
      </c>
      <c r="V218" s="7">
        <v>3457918.0578243323</v>
      </c>
      <c r="W218" s="7">
        <v>32571.760685557245</v>
      </c>
      <c r="X218" s="7">
        <v>66740.004463087927</v>
      </c>
      <c r="Y218" s="7">
        <v>55989.230802731654</v>
      </c>
      <c r="Z218" s="7">
        <v>141746.80799754173</v>
      </c>
      <c r="AA218" s="7">
        <v>29129.82469833596</v>
      </c>
      <c r="AB218" s="39">
        <f t="shared" si="80"/>
        <v>5731333.5899999999</v>
      </c>
      <c r="AC218" s="9">
        <f t="shared" si="81"/>
        <v>4.2771663743257374E-2</v>
      </c>
      <c r="AD218" s="9">
        <f t="shared" si="82"/>
        <v>5.7821542303300036E-3</v>
      </c>
      <c r="AE218" s="9">
        <f t="shared" si="83"/>
        <v>7.311296289472571E-3</v>
      </c>
      <c r="AF218" s="9">
        <f t="shared" si="84"/>
        <v>6.1286765451201899E-3</v>
      </c>
      <c r="AG218" s="9">
        <f t="shared" si="85"/>
        <v>2.0398380585192173E-2</v>
      </c>
      <c r="AH218" s="9">
        <f t="shared" si="86"/>
        <v>1.2053259435816034E-2</v>
      </c>
      <c r="AI218" s="9">
        <f t="shared" si="87"/>
        <v>1.7606416841044244E-2</v>
      </c>
      <c r="AJ218" s="9">
        <f t="shared" si="88"/>
        <v>1.045608615853204E-2</v>
      </c>
      <c r="AK218" s="9">
        <f t="shared" si="89"/>
        <v>2.3153083194266308E-3</v>
      </c>
      <c r="AL218" s="42">
        <f t="shared" si="90"/>
        <v>9.0044060671283288E-2</v>
      </c>
      <c r="AM218" s="9">
        <f t="shared" si="91"/>
        <v>1.5798783685252952E-2</v>
      </c>
      <c r="AN218" s="9">
        <f t="shared" si="92"/>
        <v>2.3289582528280384E-2</v>
      </c>
      <c r="AO218" s="9">
        <f t="shared" si="93"/>
        <v>1.3582401494958599E-2</v>
      </c>
      <c r="AP218" s="42">
        <f t="shared" si="94"/>
        <v>4.2765734416905593E-2</v>
      </c>
      <c r="AQ218" s="9">
        <f t="shared" si="95"/>
        <v>8.7846402669468221E-3</v>
      </c>
      <c r="AR218" s="9">
        <f t="shared" si="96"/>
        <v>8.5988963172321971E-3</v>
      </c>
      <c r="AS218" s="9">
        <f t="shared" si="97"/>
        <v>7.7941306963920228E-3</v>
      </c>
      <c r="AT218" s="9">
        <f t="shared" si="98"/>
        <v>4.2715491177819451E-3</v>
      </c>
      <c r="AU218" s="42">
        <f t="shared" si="99"/>
        <v>0.60333568156941508</v>
      </c>
      <c r="AV218" s="9">
        <f t="shared" si="100"/>
        <v>5.6831032732745273E-3</v>
      </c>
      <c r="AW218" s="9">
        <f t="shared" si="101"/>
        <v>1.1644760057159389E-2</v>
      </c>
      <c r="AX218" s="9">
        <f t="shared" si="102"/>
        <v>9.7689708553034427E-3</v>
      </c>
      <c r="AY218" s="9">
        <f t="shared" si="103"/>
        <v>2.4731906766840586E-2</v>
      </c>
      <c r="AZ218" s="9">
        <f t="shared" si="104"/>
        <v>5.0825561347818812E-3</v>
      </c>
      <c r="BA218" s="27">
        <f t="shared" si="105"/>
        <v>1</v>
      </c>
    </row>
    <row r="219" spans="1:53" ht="15.75" customHeight="1" x14ac:dyDescent="0.2">
      <c r="A219" s="5">
        <v>218</v>
      </c>
      <c r="B219" s="6" t="s">
        <v>115</v>
      </c>
      <c r="C219" s="6" t="s">
        <v>422</v>
      </c>
      <c r="D219" s="7">
        <v>148428.6087729967</v>
      </c>
      <c r="E219" s="7">
        <v>156800.89090397381</v>
      </c>
      <c r="F219" s="7">
        <v>40565.452784725821</v>
      </c>
      <c r="G219" s="7">
        <v>77039.414471861994</v>
      </c>
      <c r="H219" s="7">
        <v>158132.74967948743</v>
      </c>
      <c r="I219" s="7">
        <v>868211.73337160458</v>
      </c>
      <c r="J219" s="7">
        <v>152148.01590847032</v>
      </c>
      <c r="K219" s="7">
        <v>152301.66120173532</v>
      </c>
      <c r="L219" s="7">
        <v>3276.2033857978745</v>
      </c>
      <c r="M219" s="7">
        <v>620267.68727617268</v>
      </c>
      <c r="N219" s="7">
        <v>132652.11549030049</v>
      </c>
      <c r="O219" s="7">
        <v>267706.39031629323</v>
      </c>
      <c r="P219" s="7">
        <v>271521.2485563964</v>
      </c>
      <c r="Q219" s="7">
        <v>471634.85480345821</v>
      </c>
      <c r="R219" s="7">
        <v>63969.098456719039</v>
      </c>
      <c r="S219" s="7">
        <v>179851.78698602747</v>
      </c>
      <c r="T219" s="7">
        <v>454053.02374912344</v>
      </c>
      <c r="U219" s="7">
        <v>34048.886142910102</v>
      </c>
      <c r="V219" s="7">
        <v>1006427.3013818411</v>
      </c>
      <c r="W219" s="7">
        <v>38704.138661615536</v>
      </c>
      <c r="X219" s="7">
        <v>114760.16644886073</v>
      </c>
      <c r="Y219" s="7">
        <v>21830.776020406414</v>
      </c>
      <c r="Z219" s="7">
        <v>136614.58658704426</v>
      </c>
      <c r="AA219" s="7">
        <v>42501.708642176927</v>
      </c>
      <c r="AB219" s="39">
        <f t="shared" si="80"/>
        <v>5613448.5000000009</v>
      </c>
      <c r="AC219" s="9">
        <f t="shared" si="81"/>
        <v>2.6441608713965521E-2</v>
      </c>
      <c r="AD219" s="9">
        <f t="shared" si="82"/>
        <v>2.7933077306039913E-2</v>
      </c>
      <c r="AE219" s="9">
        <f t="shared" si="83"/>
        <v>7.2264763424347463E-3</v>
      </c>
      <c r="AF219" s="9">
        <f t="shared" si="84"/>
        <v>1.3724079676131701E-2</v>
      </c>
      <c r="AG219" s="9">
        <f t="shared" si="85"/>
        <v>2.817033944098488E-2</v>
      </c>
      <c r="AH219" s="9">
        <f t="shared" si="86"/>
        <v>0.15466637546805756</v>
      </c>
      <c r="AI219" s="9">
        <f t="shared" si="87"/>
        <v>2.7104197341165648E-2</v>
      </c>
      <c r="AJ219" s="9">
        <f t="shared" si="88"/>
        <v>2.7131568268905521E-2</v>
      </c>
      <c r="AK219" s="9">
        <f t="shared" si="89"/>
        <v>5.8363470971504842E-4</v>
      </c>
      <c r="AL219" s="42">
        <f t="shared" si="90"/>
        <v>0.11049672715019521</v>
      </c>
      <c r="AM219" s="9">
        <f t="shared" si="91"/>
        <v>2.3631127192188628E-2</v>
      </c>
      <c r="AN219" s="9">
        <f t="shared" si="92"/>
        <v>4.7690183728646154E-2</v>
      </c>
      <c r="AO219" s="9">
        <f t="shared" si="93"/>
        <v>4.8369776360537797E-2</v>
      </c>
      <c r="AP219" s="42">
        <f t="shared" si="94"/>
        <v>8.401873728839912E-2</v>
      </c>
      <c r="AQ219" s="9">
        <f t="shared" si="95"/>
        <v>1.1395686351574978E-2</v>
      </c>
      <c r="AR219" s="9">
        <f t="shared" si="96"/>
        <v>3.2039447228566796E-2</v>
      </c>
      <c r="AS219" s="9">
        <f t="shared" si="97"/>
        <v>8.0886646372390056E-2</v>
      </c>
      <c r="AT219" s="9">
        <f t="shared" si="98"/>
        <v>6.0655916132320619E-3</v>
      </c>
      <c r="AU219" s="42">
        <f t="shared" si="99"/>
        <v>0.17928859619569698</v>
      </c>
      <c r="AV219" s="9">
        <f t="shared" si="100"/>
        <v>6.8948951186807057E-3</v>
      </c>
      <c r="AW219" s="9">
        <f t="shared" si="101"/>
        <v>2.044379073734456E-2</v>
      </c>
      <c r="AX219" s="9">
        <f t="shared" si="102"/>
        <v>3.8890133258381921E-3</v>
      </c>
      <c r="AY219" s="9">
        <f t="shared" si="103"/>
        <v>2.4337016111761645E-2</v>
      </c>
      <c r="AZ219" s="9">
        <f t="shared" si="104"/>
        <v>7.5714079575464029E-3</v>
      </c>
      <c r="BA219" s="27">
        <f t="shared" si="105"/>
        <v>1</v>
      </c>
    </row>
    <row r="220" spans="1:53" ht="15.75" customHeight="1" x14ac:dyDescent="0.2">
      <c r="A220" s="5">
        <v>219</v>
      </c>
      <c r="B220" s="6" t="s">
        <v>92</v>
      </c>
      <c r="C220" s="6" t="s">
        <v>433</v>
      </c>
      <c r="D220" s="7">
        <v>5489043.25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39">
        <f t="shared" si="80"/>
        <v>5489043.25</v>
      </c>
      <c r="AC220" s="9">
        <f t="shared" si="81"/>
        <v>1</v>
      </c>
      <c r="AD220" s="9">
        <f t="shared" si="82"/>
        <v>0</v>
      </c>
      <c r="AE220" s="9">
        <f t="shared" si="83"/>
        <v>0</v>
      </c>
      <c r="AF220" s="9">
        <f t="shared" si="84"/>
        <v>0</v>
      </c>
      <c r="AG220" s="9">
        <f t="shared" si="85"/>
        <v>0</v>
      </c>
      <c r="AH220" s="9">
        <f t="shared" si="86"/>
        <v>0</v>
      </c>
      <c r="AI220" s="9">
        <f t="shared" si="87"/>
        <v>0</v>
      </c>
      <c r="AJ220" s="9">
        <f t="shared" si="88"/>
        <v>0</v>
      </c>
      <c r="AK220" s="9">
        <f t="shared" si="89"/>
        <v>0</v>
      </c>
      <c r="AL220" s="42">
        <f t="shared" si="90"/>
        <v>0</v>
      </c>
      <c r="AM220" s="9">
        <f t="shared" si="91"/>
        <v>0</v>
      </c>
      <c r="AN220" s="9">
        <f t="shared" si="92"/>
        <v>0</v>
      </c>
      <c r="AO220" s="9">
        <f t="shared" si="93"/>
        <v>0</v>
      </c>
      <c r="AP220" s="42">
        <f t="shared" si="94"/>
        <v>0</v>
      </c>
      <c r="AQ220" s="9">
        <f t="shared" si="95"/>
        <v>0</v>
      </c>
      <c r="AR220" s="9">
        <f t="shared" si="96"/>
        <v>0</v>
      </c>
      <c r="AS220" s="9">
        <f t="shared" si="97"/>
        <v>0</v>
      </c>
      <c r="AT220" s="9">
        <f t="shared" si="98"/>
        <v>0</v>
      </c>
      <c r="AU220" s="42">
        <f t="shared" si="99"/>
        <v>0</v>
      </c>
      <c r="AV220" s="9">
        <f t="shared" si="100"/>
        <v>0</v>
      </c>
      <c r="AW220" s="9">
        <f t="shared" si="101"/>
        <v>0</v>
      </c>
      <c r="AX220" s="9">
        <f t="shared" si="102"/>
        <v>0</v>
      </c>
      <c r="AY220" s="9">
        <f t="shared" si="103"/>
        <v>0</v>
      </c>
      <c r="AZ220" s="9">
        <f t="shared" si="104"/>
        <v>0</v>
      </c>
      <c r="BA220" s="27">
        <f t="shared" si="105"/>
        <v>1</v>
      </c>
    </row>
    <row r="221" spans="1:53" ht="15.75" customHeight="1" x14ac:dyDescent="0.2">
      <c r="A221" s="5">
        <v>220</v>
      </c>
      <c r="B221" s="6" t="s">
        <v>305</v>
      </c>
      <c r="C221" s="6" t="s">
        <v>426</v>
      </c>
      <c r="D221" s="7">
        <v>680644.58533252229</v>
      </c>
      <c r="E221" s="7">
        <v>4257.8996119990543</v>
      </c>
      <c r="F221" s="7">
        <v>4257.8996119990543</v>
      </c>
      <c r="G221" s="7">
        <v>4257.8996119990543</v>
      </c>
      <c r="H221" s="7">
        <v>4257.8996119990543</v>
      </c>
      <c r="I221" s="7">
        <v>4257.8996119990543</v>
      </c>
      <c r="J221" s="7">
        <v>971456.99051087676</v>
      </c>
      <c r="K221" s="7">
        <v>401778.29278359638</v>
      </c>
      <c r="L221" s="7">
        <v>38296.050439258841</v>
      </c>
      <c r="M221" s="7">
        <v>315463.85144263116</v>
      </c>
      <c r="N221" s="7">
        <v>11551.789157922791</v>
      </c>
      <c r="O221" s="7">
        <v>142031.36790966176</v>
      </c>
      <c r="P221" s="7">
        <v>31488.420389922161</v>
      </c>
      <c r="Q221" s="7">
        <v>4257.8996119990543</v>
      </c>
      <c r="R221" s="7">
        <v>4257.8996119990543</v>
      </c>
      <c r="S221" s="7">
        <v>57815.090436734732</v>
      </c>
      <c r="T221" s="7">
        <v>1064010.8801623913</v>
      </c>
      <c r="U221" s="7">
        <v>4257.8996119990543</v>
      </c>
      <c r="V221" s="7">
        <v>221563.19798292901</v>
      </c>
      <c r="W221" s="7">
        <v>10539.137235976877</v>
      </c>
      <c r="X221" s="7">
        <v>27607.994178662917</v>
      </c>
      <c r="Y221" s="7">
        <v>1289696.9530886787</v>
      </c>
      <c r="Z221" s="7">
        <v>4257.8996119990543</v>
      </c>
      <c r="AA221" s="7">
        <v>139602.68244024576</v>
      </c>
      <c r="AB221" s="39">
        <f t="shared" si="80"/>
        <v>5441868.3800000045</v>
      </c>
      <c r="AC221" s="9">
        <f t="shared" si="81"/>
        <v>0.12507553248329789</v>
      </c>
      <c r="AD221" s="9">
        <f t="shared" si="82"/>
        <v>7.8243340607937501E-4</v>
      </c>
      <c r="AE221" s="9">
        <f t="shared" si="83"/>
        <v>7.8243340607937501E-4</v>
      </c>
      <c r="AF221" s="9">
        <f t="shared" si="84"/>
        <v>7.8243340607937501E-4</v>
      </c>
      <c r="AG221" s="9">
        <f t="shared" si="85"/>
        <v>7.8243340607937501E-4</v>
      </c>
      <c r="AH221" s="9">
        <f t="shared" si="86"/>
        <v>7.8243340607937501E-4</v>
      </c>
      <c r="AI221" s="9">
        <f t="shared" si="87"/>
        <v>0.17851534117972842</v>
      </c>
      <c r="AJ221" s="9">
        <f t="shared" si="88"/>
        <v>7.3830946419103954E-2</v>
      </c>
      <c r="AK221" s="9">
        <f t="shared" si="89"/>
        <v>7.0372981786925928E-3</v>
      </c>
      <c r="AL221" s="42">
        <f t="shared" si="90"/>
        <v>5.7969768729068546E-2</v>
      </c>
      <c r="AM221" s="9">
        <f t="shared" si="91"/>
        <v>2.1227615868803468E-3</v>
      </c>
      <c r="AN221" s="9">
        <f t="shared" si="92"/>
        <v>2.6099743321917983E-2</v>
      </c>
      <c r="AO221" s="9">
        <f t="shared" si="93"/>
        <v>5.7863252455073412E-3</v>
      </c>
      <c r="AP221" s="42">
        <f t="shared" si="94"/>
        <v>7.8243340607937501E-4</v>
      </c>
      <c r="AQ221" s="9">
        <f t="shared" si="95"/>
        <v>7.8243340607937501E-4</v>
      </c>
      <c r="AR221" s="9">
        <f t="shared" si="96"/>
        <v>1.0624125098140409E-2</v>
      </c>
      <c r="AS221" s="9">
        <f t="shared" si="97"/>
        <v>0.19552308248998673</v>
      </c>
      <c r="AT221" s="9">
        <f t="shared" si="98"/>
        <v>7.8243340607937501E-4</v>
      </c>
      <c r="AU221" s="42">
        <f t="shared" si="99"/>
        <v>4.0714545540502182E-2</v>
      </c>
      <c r="AV221" s="9">
        <f t="shared" si="100"/>
        <v>1.9366762479427826E-3</v>
      </c>
      <c r="AW221" s="9">
        <f t="shared" si="101"/>
        <v>5.0732565087623256E-3</v>
      </c>
      <c r="AX221" s="9">
        <f t="shared" si="102"/>
        <v>0.23699524924722226</v>
      </c>
      <c r="AY221" s="9">
        <f t="shared" si="103"/>
        <v>7.8243340607937501E-4</v>
      </c>
      <c r="AZ221" s="9">
        <f t="shared" si="104"/>
        <v>2.5653447068531569E-2</v>
      </c>
      <c r="BA221" s="27">
        <f t="shared" si="105"/>
        <v>1</v>
      </c>
    </row>
    <row r="222" spans="1:53" ht="15.75" customHeight="1" x14ac:dyDescent="0.2">
      <c r="A222" s="5">
        <v>221</v>
      </c>
      <c r="B222" s="6" t="s">
        <v>181</v>
      </c>
      <c r="C222" s="6" t="s">
        <v>427</v>
      </c>
      <c r="D222" s="7">
        <v>228962.48167671086</v>
      </c>
      <c r="E222" s="7">
        <v>66657.583145120021</v>
      </c>
      <c r="F222" s="7">
        <v>42914.505867043103</v>
      </c>
      <c r="G222" s="7">
        <v>29683.862542921921</v>
      </c>
      <c r="H222" s="7">
        <v>132116.04865152936</v>
      </c>
      <c r="I222" s="7">
        <v>560682.99332706619</v>
      </c>
      <c r="J222" s="7">
        <v>119762.14345153092</v>
      </c>
      <c r="K222" s="7">
        <v>220853.70411920903</v>
      </c>
      <c r="L222" s="7">
        <v>778.32083215474734</v>
      </c>
      <c r="M222" s="7">
        <v>360105.21077789133</v>
      </c>
      <c r="N222" s="7">
        <v>78332.530696347661</v>
      </c>
      <c r="O222" s="7">
        <v>257330.5703236289</v>
      </c>
      <c r="P222" s="7">
        <v>131141.97323534856</v>
      </c>
      <c r="Q222" s="7">
        <v>269168.06173402059</v>
      </c>
      <c r="R222" s="7">
        <v>162593.93112326897</v>
      </c>
      <c r="S222" s="7">
        <v>83212.954589958317</v>
      </c>
      <c r="T222" s="7">
        <v>51406.229431153901</v>
      </c>
      <c r="U222" s="7">
        <v>48189.315641441302</v>
      </c>
      <c r="V222" s="7">
        <v>2248224.7080465462</v>
      </c>
      <c r="W222" s="7">
        <v>49752.579344129757</v>
      </c>
      <c r="X222" s="7">
        <v>66479.843819919013</v>
      </c>
      <c r="Y222" s="7">
        <v>76448.761876658929</v>
      </c>
      <c r="Z222" s="7">
        <v>88821.237139209406</v>
      </c>
      <c r="AA222" s="7">
        <v>37014.968607190429</v>
      </c>
      <c r="AB222" s="39">
        <f t="shared" si="80"/>
        <v>5410634.5199999986</v>
      </c>
      <c r="AC222" s="9">
        <f t="shared" si="81"/>
        <v>4.2317122110238359E-2</v>
      </c>
      <c r="AD222" s="9">
        <f t="shared" si="82"/>
        <v>1.2319734940278325E-2</v>
      </c>
      <c r="AE222" s="9">
        <f t="shared" si="83"/>
        <v>7.931510751356962E-3</v>
      </c>
      <c r="AF222" s="9">
        <f t="shared" si="84"/>
        <v>5.4862072892186272E-3</v>
      </c>
      <c r="AG222" s="9">
        <f t="shared" si="85"/>
        <v>2.4417847511816301E-2</v>
      </c>
      <c r="AH222" s="9">
        <f t="shared" si="86"/>
        <v>0.10362610729934617</v>
      </c>
      <c r="AI222" s="9">
        <f t="shared" si="87"/>
        <v>2.2134583847576338E-2</v>
      </c>
      <c r="AJ222" s="9">
        <f t="shared" si="88"/>
        <v>4.0818448058696277E-2</v>
      </c>
      <c r="AK222" s="9">
        <f t="shared" si="89"/>
        <v>1.4385019525487143E-4</v>
      </c>
      <c r="AL222" s="42">
        <f t="shared" si="90"/>
        <v>6.6555079528434202E-2</v>
      </c>
      <c r="AM222" s="9">
        <f t="shared" si="91"/>
        <v>1.4477512832699645E-2</v>
      </c>
      <c r="AN222" s="9">
        <f t="shared" si="92"/>
        <v>4.7560146480496147E-2</v>
      </c>
      <c r="AO222" s="9">
        <f t="shared" si="93"/>
        <v>2.4237817718160824E-2</v>
      </c>
      <c r="AP222" s="42">
        <f t="shared" si="94"/>
        <v>4.974796592507983E-2</v>
      </c>
      <c r="AQ222" s="9">
        <f t="shared" si="95"/>
        <v>3.0050806522276246E-2</v>
      </c>
      <c r="AR222" s="9">
        <f t="shared" si="96"/>
        <v>1.5379518665023106E-2</v>
      </c>
      <c r="AS222" s="9">
        <f t="shared" si="97"/>
        <v>9.5009613458707457E-3</v>
      </c>
      <c r="AT222" s="9">
        <f t="shared" si="98"/>
        <v>8.9064074580001967E-3</v>
      </c>
      <c r="AU222" s="42">
        <f t="shared" si="99"/>
        <v>0.41551960305878261</v>
      </c>
      <c r="AV222" s="9">
        <f t="shared" si="100"/>
        <v>9.1953317416327302E-3</v>
      </c>
      <c r="AW222" s="9">
        <f t="shared" si="101"/>
        <v>1.228688494374945E-2</v>
      </c>
      <c r="AX222" s="9">
        <f t="shared" si="102"/>
        <v>1.4129352406648777E-2</v>
      </c>
      <c r="AY222" s="9">
        <f t="shared" si="103"/>
        <v>1.6416048212254675E-2</v>
      </c>
      <c r="AZ222" s="9">
        <f t="shared" si="104"/>
        <v>6.8411511571087298E-3</v>
      </c>
      <c r="BA222" s="27">
        <f t="shared" si="105"/>
        <v>1</v>
      </c>
    </row>
    <row r="223" spans="1:53" ht="15.75" customHeight="1" x14ac:dyDescent="0.2">
      <c r="A223" s="5">
        <v>222</v>
      </c>
      <c r="B223" s="6" t="s">
        <v>371</v>
      </c>
      <c r="C223" s="6" t="s">
        <v>422</v>
      </c>
      <c r="D223" s="7">
        <v>48167.238749999997</v>
      </c>
      <c r="E223" s="7">
        <v>48167.238749999997</v>
      </c>
      <c r="F223" s="7">
        <v>48167.238749999997</v>
      </c>
      <c r="G223" s="7">
        <v>48167.238749999997</v>
      </c>
      <c r="H223" s="7">
        <v>48167.238749999997</v>
      </c>
      <c r="I223" s="7">
        <v>48167.238749999997</v>
      </c>
      <c r="J223" s="7">
        <v>85309.038750000007</v>
      </c>
      <c r="K223" s="7">
        <v>48167.238749999997</v>
      </c>
      <c r="L223" s="7">
        <v>48167.238749999997</v>
      </c>
      <c r="M223" s="7">
        <v>2389461.1487500002</v>
      </c>
      <c r="N223" s="7">
        <v>48167.238749999997</v>
      </c>
      <c r="O223" s="7">
        <v>48167.238749999997</v>
      </c>
      <c r="P223" s="7">
        <v>48167.238749999997</v>
      </c>
      <c r="Q223" s="7">
        <v>48167.238749999997</v>
      </c>
      <c r="R223" s="7">
        <v>48167.238749999997</v>
      </c>
      <c r="S223" s="7">
        <v>48167.238749999997</v>
      </c>
      <c r="T223" s="7">
        <v>48167.238749999997</v>
      </c>
      <c r="U223" s="7">
        <v>48167.238749999997</v>
      </c>
      <c r="V223" s="7">
        <v>1785379.7787500001</v>
      </c>
      <c r="W223" s="7">
        <v>48167.238749999997</v>
      </c>
      <c r="X223" s="7">
        <v>48167.238749999997</v>
      </c>
      <c r="Y223" s="7">
        <v>48167.238749999997</v>
      </c>
      <c r="Z223" s="7">
        <v>48167.238749999997</v>
      </c>
      <c r="AA223" s="7">
        <v>48167.238749999997</v>
      </c>
      <c r="AB223" s="39">
        <f t="shared" si="80"/>
        <v>5271661.9799999986</v>
      </c>
      <c r="AC223" s="9">
        <f t="shared" si="81"/>
        <v>9.1370119959777868E-3</v>
      </c>
      <c r="AD223" s="9">
        <f t="shared" si="82"/>
        <v>9.1370119959777868E-3</v>
      </c>
      <c r="AE223" s="9">
        <f t="shared" si="83"/>
        <v>9.1370119959777868E-3</v>
      </c>
      <c r="AF223" s="9">
        <f t="shared" si="84"/>
        <v>9.1370119959777868E-3</v>
      </c>
      <c r="AG223" s="9">
        <f t="shared" si="85"/>
        <v>9.1370119959777868E-3</v>
      </c>
      <c r="AH223" s="9">
        <f t="shared" si="86"/>
        <v>9.1370119959777868E-3</v>
      </c>
      <c r="AI223" s="9">
        <f t="shared" si="87"/>
        <v>1.6182569951118154E-2</v>
      </c>
      <c r="AJ223" s="9">
        <f t="shared" si="88"/>
        <v>9.1370119959777868E-3</v>
      </c>
      <c r="AK223" s="9">
        <f t="shared" si="89"/>
        <v>9.1370119959777868E-3</v>
      </c>
      <c r="AL223" s="42">
        <f t="shared" si="90"/>
        <v>0.45326524307045968</v>
      </c>
      <c r="AM223" s="9">
        <f t="shared" si="91"/>
        <v>9.1370119959777868E-3</v>
      </c>
      <c r="AN223" s="9">
        <f t="shared" si="92"/>
        <v>9.1370119959777868E-3</v>
      </c>
      <c r="AO223" s="9">
        <f t="shared" si="93"/>
        <v>9.1370119959777868E-3</v>
      </c>
      <c r="AP223" s="42">
        <f t="shared" si="94"/>
        <v>9.1370119959777868E-3</v>
      </c>
      <c r="AQ223" s="9">
        <f t="shared" si="95"/>
        <v>9.1370119959777868E-3</v>
      </c>
      <c r="AR223" s="9">
        <f t="shared" si="96"/>
        <v>9.1370119959777868E-3</v>
      </c>
      <c r="AS223" s="9">
        <f t="shared" si="97"/>
        <v>9.1370119959777868E-3</v>
      </c>
      <c r="AT223" s="9">
        <f t="shared" si="98"/>
        <v>9.1370119959777868E-3</v>
      </c>
      <c r="AU223" s="42">
        <f t="shared" si="99"/>
        <v>0.33867493506288893</v>
      </c>
      <c r="AV223" s="9">
        <f t="shared" si="100"/>
        <v>9.1370119959777868E-3</v>
      </c>
      <c r="AW223" s="9">
        <f t="shared" si="101"/>
        <v>9.1370119959777868E-3</v>
      </c>
      <c r="AX223" s="9">
        <f t="shared" si="102"/>
        <v>9.1370119959777868E-3</v>
      </c>
      <c r="AY223" s="9">
        <f t="shared" si="103"/>
        <v>9.1370119959777868E-3</v>
      </c>
      <c r="AZ223" s="9">
        <f t="shared" si="104"/>
        <v>9.1370119959777868E-3</v>
      </c>
      <c r="BA223" s="27">
        <f t="shared" si="105"/>
        <v>1</v>
      </c>
    </row>
    <row r="224" spans="1:53" ht="15.75" customHeight="1" x14ac:dyDescent="0.2">
      <c r="A224" s="5">
        <v>223</v>
      </c>
      <c r="B224" s="6" t="s">
        <v>372</v>
      </c>
      <c r="C224" s="6" t="s">
        <v>422</v>
      </c>
      <c r="D224" s="7">
        <v>335471.24961140845</v>
      </c>
      <c r="E224" s="7"/>
      <c r="F224" s="7"/>
      <c r="G224" s="7"/>
      <c r="H224" s="7">
        <v>24671.770378757803</v>
      </c>
      <c r="I224" s="7"/>
      <c r="J224" s="7"/>
      <c r="K224" s="7">
        <v>28053.076057575148</v>
      </c>
      <c r="L224" s="7"/>
      <c r="M224" s="7">
        <v>606467.41556925024</v>
      </c>
      <c r="N224" s="7"/>
      <c r="O224" s="7">
        <v>317912.06247315573</v>
      </c>
      <c r="P224" s="7"/>
      <c r="Q224" s="7">
        <v>272498.86383342848</v>
      </c>
      <c r="R224" s="7"/>
      <c r="S224" s="7">
        <v>12549.613613821954</v>
      </c>
      <c r="T224" s="7"/>
      <c r="U224" s="7"/>
      <c r="V224" s="7">
        <v>3571570.458462602</v>
      </c>
      <c r="W224" s="7"/>
      <c r="X224" s="7"/>
      <c r="Y224" s="7"/>
      <c r="Z224" s="7"/>
      <c r="AA224" s="7"/>
      <c r="AB224" s="39">
        <f t="shared" si="80"/>
        <v>5169194.51</v>
      </c>
      <c r="AC224" s="9">
        <f t="shared" si="81"/>
        <v>6.4898167202342025E-2</v>
      </c>
      <c r="AD224" s="9">
        <f t="shared" si="82"/>
        <v>0</v>
      </c>
      <c r="AE224" s="9">
        <f t="shared" si="83"/>
        <v>0</v>
      </c>
      <c r="AF224" s="9">
        <f t="shared" si="84"/>
        <v>0</v>
      </c>
      <c r="AG224" s="9">
        <f t="shared" si="85"/>
        <v>4.7728462008982909E-3</v>
      </c>
      <c r="AH224" s="9">
        <f t="shared" si="86"/>
        <v>0</v>
      </c>
      <c r="AI224" s="9">
        <f t="shared" si="87"/>
        <v>0</v>
      </c>
      <c r="AJ224" s="9">
        <f t="shared" si="88"/>
        <v>5.4269724235188723E-3</v>
      </c>
      <c r="AK224" s="9">
        <f t="shared" si="89"/>
        <v>0</v>
      </c>
      <c r="AL224" s="42">
        <f t="shared" si="90"/>
        <v>0.11732338846913506</v>
      </c>
      <c r="AM224" s="9">
        <f t="shared" si="91"/>
        <v>0</v>
      </c>
      <c r="AN224" s="9">
        <f t="shared" si="92"/>
        <v>6.1501276815593413E-2</v>
      </c>
      <c r="AO224" s="9">
        <f t="shared" si="93"/>
        <v>0</v>
      </c>
      <c r="AP224" s="42">
        <f t="shared" si="94"/>
        <v>5.2715923787791164E-2</v>
      </c>
      <c r="AQ224" s="9">
        <f t="shared" si="95"/>
        <v>0</v>
      </c>
      <c r="AR224" s="9">
        <f t="shared" si="96"/>
        <v>2.4277696630576112E-3</v>
      </c>
      <c r="AS224" s="9">
        <f t="shared" si="97"/>
        <v>0</v>
      </c>
      <c r="AT224" s="9">
        <f t="shared" si="98"/>
        <v>0</v>
      </c>
      <c r="AU224" s="42">
        <f t="shared" si="99"/>
        <v>0.69093365543766361</v>
      </c>
      <c r="AV224" s="9">
        <f t="shared" si="100"/>
        <v>0</v>
      </c>
      <c r="AW224" s="9">
        <f t="shared" si="101"/>
        <v>0</v>
      </c>
      <c r="AX224" s="9">
        <f t="shared" si="102"/>
        <v>0</v>
      </c>
      <c r="AY224" s="9">
        <f t="shared" si="103"/>
        <v>0</v>
      </c>
      <c r="AZ224" s="9">
        <f t="shared" si="104"/>
        <v>0</v>
      </c>
      <c r="BA224" s="27">
        <f t="shared" si="105"/>
        <v>1</v>
      </c>
    </row>
    <row r="225" spans="1:53" ht="15.75" customHeight="1" x14ac:dyDescent="0.2">
      <c r="A225" s="5">
        <v>224</v>
      </c>
      <c r="B225" s="6" t="s">
        <v>146</v>
      </c>
      <c r="C225" s="6" t="s">
        <v>421</v>
      </c>
      <c r="D225" s="7">
        <v>99436.741799265554</v>
      </c>
      <c r="E225" s="7">
        <v>4117.5939235962333</v>
      </c>
      <c r="F225" s="7">
        <v>4308.886129997989</v>
      </c>
      <c r="G225" s="7">
        <v>31619.376229119905</v>
      </c>
      <c r="H225" s="7">
        <v>5383.604131184853</v>
      </c>
      <c r="I225" s="7">
        <v>5156.2434792093363</v>
      </c>
      <c r="J225" s="7">
        <v>6037.8276095022593</v>
      </c>
      <c r="K225" s="7">
        <v>99357.677934273044</v>
      </c>
      <c r="L225" s="7">
        <v>3387.6741349505401</v>
      </c>
      <c r="M225" s="7">
        <v>185834.71182808635</v>
      </c>
      <c r="N225" s="7">
        <v>5105.7716196878864</v>
      </c>
      <c r="O225" s="7">
        <v>5339.3301205329008</v>
      </c>
      <c r="P225" s="7">
        <v>6854.9553695199575</v>
      </c>
      <c r="Q225" s="7">
        <v>266795.52207860979</v>
      </c>
      <c r="R225" s="7">
        <v>3953.202252514825</v>
      </c>
      <c r="S225" s="7">
        <v>3749.4775528232576</v>
      </c>
      <c r="T225" s="7">
        <v>4049.1637910786922</v>
      </c>
      <c r="U225" s="7">
        <v>3658.470676698284</v>
      </c>
      <c r="V225" s="7">
        <v>4321782.9684759993</v>
      </c>
      <c r="W225" s="7">
        <v>4693.4181910597172</v>
      </c>
      <c r="X225" s="7">
        <v>4966.5676038624979</v>
      </c>
      <c r="Y225" s="7">
        <v>4084.5829681510659</v>
      </c>
      <c r="Z225" s="7">
        <v>5595.428569434529</v>
      </c>
      <c r="AA225" s="7">
        <v>32187.493530841348</v>
      </c>
      <c r="AB225" s="39">
        <f t="shared" si="80"/>
        <v>5117456.6900000004</v>
      </c>
      <c r="AC225" s="9">
        <f t="shared" si="81"/>
        <v>1.9430890737888305E-2</v>
      </c>
      <c r="AD225" s="9">
        <f t="shared" si="82"/>
        <v>8.0461724896322144E-4</v>
      </c>
      <c r="AE225" s="9">
        <f t="shared" si="83"/>
        <v>8.4199757633864579E-4</v>
      </c>
      <c r="AF225" s="9">
        <f t="shared" si="84"/>
        <v>6.1787286428641773E-3</v>
      </c>
      <c r="AG225" s="9">
        <f t="shared" si="85"/>
        <v>1.0520077564515455E-3</v>
      </c>
      <c r="AH225" s="9">
        <f t="shared" si="86"/>
        <v>1.0075793097155329E-3</v>
      </c>
      <c r="AI225" s="9">
        <f t="shared" si="87"/>
        <v>1.1798492835905679E-3</v>
      </c>
      <c r="AJ225" s="9">
        <f t="shared" si="88"/>
        <v>1.9415440902201955E-2</v>
      </c>
      <c r="AK225" s="9">
        <f t="shared" si="89"/>
        <v>6.6198393853930985E-4</v>
      </c>
      <c r="AL225" s="42">
        <f t="shared" si="90"/>
        <v>3.6313880719542807E-2</v>
      </c>
      <c r="AM225" s="9">
        <f t="shared" si="91"/>
        <v>9.977166254606614E-4</v>
      </c>
      <c r="AN225" s="9">
        <f t="shared" si="92"/>
        <v>1.0433561911655184E-3</v>
      </c>
      <c r="AO225" s="9">
        <f t="shared" si="93"/>
        <v>1.3395238660085186E-3</v>
      </c>
      <c r="AP225" s="42">
        <f t="shared" si="94"/>
        <v>5.2134397658890545E-2</v>
      </c>
      <c r="AQ225" s="9">
        <f t="shared" si="95"/>
        <v>7.7249354356818695E-4</v>
      </c>
      <c r="AR225" s="9">
        <f t="shared" si="96"/>
        <v>7.3268378805239236E-4</v>
      </c>
      <c r="AS225" s="9">
        <f t="shared" si="97"/>
        <v>7.9124534634384801E-4</v>
      </c>
      <c r="AT225" s="9">
        <f t="shared" si="98"/>
        <v>7.1490017372248321E-4</v>
      </c>
      <c r="AU225" s="42">
        <f t="shared" si="99"/>
        <v>0.84451774197154938</v>
      </c>
      <c r="AV225" s="9">
        <f t="shared" si="100"/>
        <v>9.1713882019384845E-4</v>
      </c>
      <c r="AW225" s="9">
        <f t="shared" si="101"/>
        <v>9.7051482889296274E-4</v>
      </c>
      <c r="AX225" s="9">
        <f t="shared" si="102"/>
        <v>7.9816659242719758E-4</v>
      </c>
      <c r="AY225" s="9">
        <f t="shared" si="103"/>
        <v>1.0934002783782287E-3</v>
      </c>
      <c r="AZ225" s="9">
        <f t="shared" si="104"/>
        <v>6.2897441992501449E-3</v>
      </c>
      <c r="BA225" s="27">
        <f t="shared" si="105"/>
        <v>1</v>
      </c>
    </row>
    <row r="226" spans="1:53" ht="15.75" customHeight="1" x14ac:dyDescent="0.2">
      <c r="A226" s="5">
        <v>225</v>
      </c>
      <c r="B226" s="6" t="s">
        <v>299</v>
      </c>
      <c r="C226" s="6" t="s">
        <v>422</v>
      </c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>
        <v>5045827.7799999993</v>
      </c>
      <c r="W226" s="7"/>
      <c r="X226" s="7"/>
      <c r="Y226" s="7"/>
      <c r="Z226" s="7"/>
      <c r="AA226" s="7"/>
      <c r="AB226" s="39">
        <f t="shared" si="80"/>
        <v>5045827.7799999993</v>
      </c>
      <c r="AC226" s="9">
        <f t="shared" si="81"/>
        <v>0</v>
      </c>
      <c r="AD226" s="9">
        <f t="shared" si="82"/>
        <v>0</v>
      </c>
      <c r="AE226" s="9">
        <f t="shared" si="83"/>
        <v>0</v>
      </c>
      <c r="AF226" s="9">
        <f t="shared" si="84"/>
        <v>0</v>
      </c>
      <c r="AG226" s="9">
        <f t="shared" si="85"/>
        <v>0</v>
      </c>
      <c r="AH226" s="9">
        <f t="shared" si="86"/>
        <v>0</v>
      </c>
      <c r="AI226" s="9">
        <f t="shared" si="87"/>
        <v>0</v>
      </c>
      <c r="AJ226" s="9">
        <f t="shared" si="88"/>
        <v>0</v>
      </c>
      <c r="AK226" s="9">
        <f t="shared" si="89"/>
        <v>0</v>
      </c>
      <c r="AL226" s="42">
        <f t="shared" si="90"/>
        <v>0</v>
      </c>
      <c r="AM226" s="9">
        <f t="shared" si="91"/>
        <v>0</v>
      </c>
      <c r="AN226" s="9">
        <f t="shared" si="92"/>
        <v>0</v>
      </c>
      <c r="AO226" s="9">
        <f t="shared" si="93"/>
        <v>0</v>
      </c>
      <c r="AP226" s="42">
        <f t="shared" si="94"/>
        <v>0</v>
      </c>
      <c r="AQ226" s="9">
        <f t="shared" si="95"/>
        <v>0</v>
      </c>
      <c r="AR226" s="9">
        <f t="shared" si="96"/>
        <v>0</v>
      </c>
      <c r="AS226" s="9">
        <f t="shared" si="97"/>
        <v>0</v>
      </c>
      <c r="AT226" s="9">
        <f t="shared" si="98"/>
        <v>0</v>
      </c>
      <c r="AU226" s="42">
        <f t="shared" si="99"/>
        <v>1</v>
      </c>
      <c r="AV226" s="9">
        <f t="shared" si="100"/>
        <v>0</v>
      </c>
      <c r="AW226" s="9">
        <f t="shared" si="101"/>
        <v>0</v>
      </c>
      <c r="AX226" s="9">
        <f t="shared" si="102"/>
        <v>0</v>
      </c>
      <c r="AY226" s="9">
        <f t="shared" si="103"/>
        <v>0</v>
      </c>
      <c r="AZ226" s="9">
        <f t="shared" si="104"/>
        <v>0</v>
      </c>
      <c r="BA226" s="27">
        <f t="shared" si="105"/>
        <v>1</v>
      </c>
    </row>
    <row r="227" spans="1:53" ht="15.75" customHeight="1" x14ac:dyDescent="0.2">
      <c r="A227" s="5">
        <v>226</v>
      </c>
      <c r="B227" s="6" t="s">
        <v>316</v>
      </c>
      <c r="C227" s="6" t="s">
        <v>433</v>
      </c>
      <c r="D227" s="7">
        <v>951209.41999999981</v>
      </c>
      <c r="E227" s="7"/>
      <c r="F227" s="7"/>
      <c r="G227" s="7"/>
      <c r="H227" s="7">
        <v>150859.88</v>
      </c>
      <c r="I227" s="7"/>
      <c r="J227" s="7">
        <v>18139.88</v>
      </c>
      <c r="K227" s="7">
        <v>225.76999999999998</v>
      </c>
      <c r="L227" s="7"/>
      <c r="M227" s="7">
        <v>343781.63</v>
      </c>
      <c r="N227" s="7">
        <v>171421.47000000003</v>
      </c>
      <c r="O227" s="7">
        <v>452192.16000000003</v>
      </c>
      <c r="P227" s="7"/>
      <c r="Q227" s="7">
        <v>132919.71</v>
      </c>
      <c r="R227" s="7"/>
      <c r="S227" s="7"/>
      <c r="T227" s="7">
        <v>51014.89</v>
      </c>
      <c r="U227" s="7"/>
      <c r="V227" s="7">
        <v>2593252.4300000002</v>
      </c>
      <c r="W227" s="7"/>
      <c r="X227" s="7">
        <v>141166.44</v>
      </c>
      <c r="Y227" s="7"/>
      <c r="Z227" s="7"/>
      <c r="AA227" s="7"/>
      <c r="AB227" s="39">
        <f t="shared" si="80"/>
        <v>5006183.6800000006</v>
      </c>
      <c r="AC227" s="9">
        <f t="shared" si="81"/>
        <v>0.19000689563192369</v>
      </c>
      <c r="AD227" s="9">
        <f t="shared" si="82"/>
        <v>0</v>
      </c>
      <c r="AE227" s="9">
        <f t="shared" si="83"/>
        <v>0</v>
      </c>
      <c r="AF227" s="9">
        <f t="shared" si="84"/>
        <v>0</v>
      </c>
      <c r="AG227" s="9">
        <f t="shared" si="85"/>
        <v>3.0134707322604669E-2</v>
      </c>
      <c r="AH227" s="9">
        <f t="shared" si="86"/>
        <v>0</v>
      </c>
      <c r="AI227" s="9">
        <f t="shared" si="87"/>
        <v>3.6234946936665332E-3</v>
      </c>
      <c r="AJ227" s="9">
        <f t="shared" si="88"/>
        <v>4.5098225401110321E-5</v>
      </c>
      <c r="AK227" s="9">
        <f t="shared" si="89"/>
        <v>0</v>
      </c>
      <c r="AL227" s="42">
        <f t="shared" si="90"/>
        <v>6.8671397610404888E-2</v>
      </c>
      <c r="AM227" s="9">
        <f t="shared" si="91"/>
        <v>3.4241945752977246E-2</v>
      </c>
      <c r="AN227" s="9">
        <f t="shared" si="92"/>
        <v>9.0326721691522102E-2</v>
      </c>
      <c r="AO227" s="9">
        <f t="shared" si="93"/>
        <v>0</v>
      </c>
      <c r="AP227" s="42">
        <f t="shared" si="94"/>
        <v>2.6551105292245285E-2</v>
      </c>
      <c r="AQ227" s="9">
        <f t="shared" si="95"/>
        <v>0</v>
      </c>
      <c r="AR227" s="9">
        <f t="shared" si="96"/>
        <v>0</v>
      </c>
      <c r="AS227" s="9">
        <f t="shared" si="97"/>
        <v>1.0190375196141424E-2</v>
      </c>
      <c r="AT227" s="9">
        <f t="shared" si="98"/>
        <v>0</v>
      </c>
      <c r="AU227" s="42">
        <f t="shared" si="99"/>
        <v>0.51800984457685739</v>
      </c>
      <c r="AV227" s="9">
        <f t="shared" si="100"/>
        <v>0</v>
      </c>
      <c r="AW227" s="9">
        <f t="shared" si="101"/>
        <v>2.8198414006255557E-2</v>
      </c>
      <c r="AX227" s="9">
        <f t="shared" si="102"/>
        <v>0</v>
      </c>
      <c r="AY227" s="9">
        <f t="shared" si="103"/>
        <v>0</v>
      </c>
      <c r="AZ227" s="9">
        <f t="shared" si="104"/>
        <v>0</v>
      </c>
      <c r="BA227" s="27">
        <f t="shared" si="105"/>
        <v>1</v>
      </c>
    </row>
    <row r="228" spans="1:53" ht="15.75" customHeight="1" x14ac:dyDescent="0.2">
      <c r="A228" s="5">
        <v>227</v>
      </c>
      <c r="B228" s="6" t="s">
        <v>142</v>
      </c>
      <c r="C228" s="6" t="s">
        <v>421</v>
      </c>
      <c r="D228" s="7">
        <v>192629.2208333333</v>
      </c>
      <c r="E228" s="7">
        <v>192629.2208333333</v>
      </c>
      <c r="F228" s="7">
        <v>192629.2208333333</v>
      </c>
      <c r="G228" s="7">
        <v>192629.2208333333</v>
      </c>
      <c r="H228" s="7">
        <v>192629.2208333333</v>
      </c>
      <c r="I228" s="7">
        <v>192629.2208333333</v>
      </c>
      <c r="J228" s="7">
        <v>192629.2208333333</v>
      </c>
      <c r="K228" s="7">
        <v>192629.2208333333</v>
      </c>
      <c r="L228" s="7">
        <v>192629.2208333333</v>
      </c>
      <c r="M228" s="7">
        <v>198749.2208333333</v>
      </c>
      <c r="N228" s="7">
        <v>192629.2208333333</v>
      </c>
      <c r="O228" s="7">
        <v>192629.2208333333</v>
      </c>
      <c r="P228" s="7">
        <v>192629.2208333333</v>
      </c>
      <c r="Q228" s="7">
        <v>192629.2208333333</v>
      </c>
      <c r="R228" s="7">
        <v>192629.2208333333</v>
      </c>
      <c r="S228" s="7">
        <v>192629.2208333333</v>
      </c>
      <c r="T228" s="7">
        <v>192629.2208333333</v>
      </c>
      <c r="U228" s="7">
        <v>192629.2208333333</v>
      </c>
      <c r="V228" s="7">
        <v>561189.65083333326</v>
      </c>
      <c r="W228" s="7">
        <v>192629.2208333333</v>
      </c>
      <c r="X228" s="7">
        <v>192629.2208333333</v>
      </c>
      <c r="Y228" s="7">
        <v>192629.2208333333</v>
      </c>
      <c r="Z228" s="7">
        <v>192629.2208333333</v>
      </c>
      <c r="AA228" s="7">
        <v>192629.2208333333</v>
      </c>
      <c r="AB228" s="39">
        <f t="shared" si="80"/>
        <v>4997781.7299999977</v>
      </c>
      <c r="AC228" s="9">
        <f t="shared" si="81"/>
        <v>3.8542943897898758E-2</v>
      </c>
      <c r="AD228" s="9">
        <f t="shared" si="82"/>
        <v>3.8542943897898758E-2</v>
      </c>
      <c r="AE228" s="9">
        <f t="shared" si="83"/>
        <v>3.8542943897898758E-2</v>
      </c>
      <c r="AF228" s="9">
        <f t="shared" si="84"/>
        <v>3.8542943897898758E-2</v>
      </c>
      <c r="AG228" s="9">
        <f t="shared" si="85"/>
        <v>3.8542943897898758E-2</v>
      </c>
      <c r="AH228" s="9">
        <f t="shared" si="86"/>
        <v>3.8542943897898758E-2</v>
      </c>
      <c r="AI228" s="9">
        <f t="shared" si="87"/>
        <v>3.8542943897898758E-2</v>
      </c>
      <c r="AJ228" s="9">
        <f t="shared" si="88"/>
        <v>3.8542943897898758E-2</v>
      </c>
      <c r="AK228" s="9">
        <f t="shared" si="89"/>
        <v>3.8542943897898758E-2</v>
      </c>
      <c r="AL228" s="42">
        <f t="shared" si="90"/>
        <v>3.9767487171420229E-2</v>
      </c>
      <c r="AM228" s="9">
        <f t="shared" si="91"/>
        <v>3.8542943897898758E-2</v>
      </c>
      <c r="AN228" s="9">
        <f t="shared" si="92"/>
        <v>3.8542943897898758E-2</v>
      </c>
      <c r="AO228" s="9">
        <f t="shared" si="93"/>
        <v>3.8542943897898758E-2</v>
      </c>
      <c r="AP228" s="42">
        <f t="shared" si="94"/>
        <v>3.8542943897898758E-2</v>
      </c>
      <c r="AQ228" s="9">
        <f t="shared" si="95"/>
        <v>3.8542943897898758E-2</v>
      </c>
      <c r="AR228" s="9">
        <f t="shared" si="96"/>
        <v>3.8542943897898758E-2</v>
      </c>
      <c r="AS228" s="9">
        <f t="shared" si="97"/>
        <v>3.8542943897898758E-2</v>
      </c>
      <c r="AT228" s="9">
        <f t="shared" si="98"/>
        <v>3.8542943897898758E-2</v>
      </c>
      <c r="AU228" s="42">
        <f t="shared" si="99"/>
        <v>0.11228774707480743</v>
      </c>
      <c r="AV228" s="9">
        <f t="shared" si="100"/>
        <v>3.8542943897898758E-2</v>
      </c>
      <c r="AW228" s="9">
        <f t="shared" si="101"/>
        <v>3.8542943897898758E-2</v>
      </c>
      <c r="AX228" s="9">
        <f t="shared" si="102"/>
        <v>3.8542943897898758E-2</v>
      </c>
      <c r="AY228" s="9">
        <f t="shared" si="103"/>
        <v>3.8542943897898758E-2</v>
      </c>
      <c r="AZ228" s="9">
        <f t="shared" si="104"/>
        <v>3.8542943897898758E-2</v>
      </c>
      <c r="BA228" s="27">
        <f t="shared" si="105"/>
        <v>1</v>
      </c>
    </row>
    <row r="229" spans="1:53" ht="15.75" customHeight="1" x14ac:dyDescent="0.2">
      <c r="A229" s="5">
        <v>228</v>
      </c>
      <c r="B229" s="6" t="s">
        <v>133</v>
      </c>
      <c r="C229" s="6" t="s">
        <v>421</v>
      </c>
      <c r="D229" s="7">
        <v>189067.08083332996</v>
      </c>
      <c r="E229" s="7">
        <v>189067.08083332996</v>
      </c>
      <c r="F229" s="7">
        <v>189067.08083332996</v>
      </c>
      <c r="G229" s="7">
        <v>189067.08083332996</v>
      </c>
      <c r="H229" s="7">
        <v>189067.08083332996</v>
      </c>
      <c r="I229" s="7">
        <v>189067.08083332996</v>
      </c>
      <c r="J229" s="7">
        <v>189067.08083332996</v>
      </c>
      <c r="K229" s="7">
        <v>189067.08083332996</v>
      </c>
      <c r="L229" s="7">
        <v>411062.71083332994</v>
      </c>
      <c r="M229" s="7">
        <v>189067.08083332996</v>
      </c>
      <c r="N229" s="7">
        <v>189067.08083332996</v>
      </c>
      <c r="O229" s="7">
        <v>189067.08083332996</v>
      </c>
      <c r="P229" s="7">
        <v>189067.08083332996</v>
      </c>
      <c r="Q229" s="7">
        <v>189067.08083332996</v>
      </c>
      <c r="R229" s="7">
        <v>189067.08083332996</v>
      </c>
      <c r="S229" s="7">
        <v>189067.08083332996</v>
      </c>
      <c r="T229" s="7">
        <v>189067.08083332996</v>
      </c>
      <c r="U229" s="7">
        <v>189067.08083332996</v>
      </c>
      <c r="V229" s="7">
        <v>189067.08083332996</v>
      </c>
      <c r="W229" s="7">
        <v>189067.08083332996</v>
      </c>
      <c r="X229" s="7">
        <v>189067.08083332996</v>
      </c>
      <c r="Y229" s="7">
        <v>189067.08083332996</v>
      </c>
      <c r="Z229" s="7">
        <v>189067.08083332996</v>
      </c>
      <c r="AA229" s="7">
        <v>189067.08083332996</v>
      </c>
      <c r="AB229" s="39">
        <f t="shared" si="80"/>
        <v>4759605.5699999174</v>
      </c>
      <c r="AC229" s="9">
        <f t="shared" si="81"/>
        <v>3.9723266571715786E-2</v>
      </c>
      <c r="AD229" s="9">
        <f t="shared" si="82"/>
        <v>3.9723266571715786E-2</v>
      </c>
      <c r="AE229" s="9">
        <f t="shared" si="83"/>
        <v>3.9723266571715786E-2</v>
      </c>
      <c r="AF229" s="9">
        <f t="shared" si="84"/>
        <v>3.9723266571715786E-2</v>
      </c>
      <c r="AG229" s="9">
        <f t="shared" si="85"/>
        <v>3.9723266571715786E-2</v>
      </c>
      <c r="AH229" s="9">
        <f t="shared" si="86"/>
        <v>3.9723266571715786E-2</v>
      </c>
      <c r="AI229" s="9">
        <f t="shared" si="87"/>
        <v>3.9723266571715786E-2</v>
      </c>
      <c r="AJ229" s="9">
        <f t="shared" si="88"/>
        <v>3.9723266571715786E-2</v>
      </c>
      <c r="AK229" s="9">
        <f t="shared" si="89"/>
        <v>8.6364868850537346E-2</v>
      </c>
      <c r="AL229" s="42">
        <f t="shared" si="90"/>
        <v>3.9723266571715786E-2</v>
      </c>
      <c r="AM229" s="9">
        <f t="shared" si="91"/>
        <v>3.9723266571715786E-2</v>
      </c>
      <c r="AN229" s="9">
        <f t="shared" si="92"/>
        <v>3.9723266571715786E-2</v>
      </c>
      <c r="AO229" s="9">
        <f t="shared" si="93"/>
        <v>3.9723266571715786E-2</v>
      </c>
      <c r="AP229" s="42">
        <f t="shared" si="94"/>
        <v>3.9723266571715786E-2</v>
      </c>
      <c r="AQ229" s="9">
        <f t="shared" si="95"/>
        <v>3.9723266571715786E-2</v>
      </c>
      <c r="AR229" s="9">
        <f t="shared" si="96"/>
        <v>3.9723266571715786E-2</v>
      </c>
      <c r="AS229" s="9">
        <f t="shared" si="97"/>
        <v>3.9723266571715786E-2</v>
      </c>
      <c r="AT229" s="9">
        <f t="shared" si="98"/>
        <v>3.9723266571715786E-2</v>
      </c>
      <c r="AU229" s="42">
        <f t="shared" si="99"/>
        <v>3.9723266571715786E-2</v>
      </c>
      <c r="AV229" s="9">
        <f t="shared" si="100"/>
        <v>3.9723266571715786E-2</v>
      </c>
      <c r="AW229" s="9">
        <f t="shared" si="101"/>
        <v>3.9723266571715786E-2</v>
      </c>
      <c r="AX229" s="9">
        <f t="shared" si="102"/>
        <v>3.9723266571715786E-2</v>
      </c>
      <c r="AY229" s="9">
        <f t="shared" si="103"/>
        <v>3.9723266571715786E-2</v>
      </c>
      <c r="AZ229" s="9">
        <f t="shared" si="104"/>
        <v>3.9723266571715786E-2</v>
      </c>
      <c r="BA229" s="27">
        <f t="shared" si="105"/>
        <v>1</v>
      </c>
    </row>
    <row r="230" spans="1:53" ht="15.75" customHeight="1" x14ac:dyDescent="0.2">
      <c r="A230" s="5">
        <v>229</v>
      </c>
      <c r="B230" s="6" t="s">
        <v>288</v>
      </c>
      <c r="C230" s="6" t="s">
        <v>422</v>
      </c>
      <c r="D230" s="7">
        <v>250959.93657614532</v>
      </c>
      <c r="E230" s="7">
        <v>140310.60215180909</v>
      </c>
      <c r="F230" s="7">
        <v>141793.30457998114</v>
      </c>
      <c r="G230" s="7">
        <v>65743.991688921102</v>
      </c>
      <c r="H230" s="7">
        <v>236253.46323433222</v>
      </c>
      <c r="I230" s="7">
        <v>158607.58602761655</v>
      </c>
      <c r="J230" s="7">
        <v>306974.35395076859</v>
      </c>
      <c r="K230" s="7">
        <v>322568.44476527942</v>
      </c>
      <c r="L230" s="7">
        <v>55488.614622846922</v>
      </c>
      <c r="M230" s="7">
        <v>406292.93042465398</v>
      </c>
      <c r="N230" s="7">
        <v>121992.87201951351</v>
      </c>
      <c r="O230" s="7">
        <v>242641.26838472323</v>
      </c>
      <c r="P230" s="7">
        <v>183153.17389233128</v>
      </c>
      <c r="Q230" s="7">
        <v>447776.37606426072</v>
      </c>
      <c r="R230" s="7">
        <v>87769.618885303003</v>
      </c>
      <c r="S230" s="7">
        <v>58668.912534940639</v>
      </c>
      <c r="T230" s="7">
        <v>84889.134039957891</v>
      </c>
      <c r="U230" s="7">
        <v>94861.299363535305</v>
      </c>
      <c r="V230" s="7">
        <v>702839.38839374867</v>
      </c>
      <c r="W230" s="7">
        <v>155054.45596232393</v>
      </c>
      <c r="X230" s="7">
        <v>157637.02203304588</v>
      </c>
      <c r="Y230" s="7">
        <v>76958.492661966142</v>
      </c>
      <c r="Z230" s="7">
        <v>142912.39754945037</v>
      </c>
      <c r="AA230" s="7">
        <v>45460.680192544809</v>
      </c>
      <c r="AB230" s="39">
        <f t="shared" si="80"/>
        <v>4687608.3199999994</v>
      </c>
      <c r="AC230" s="9">
        <f t="shared" si="81"/>
        <v>5.3536882658350035E-2</v>
      </c>
      <c r="AD230" s="9">
        <f t="shared" si="82"/>
        <v>2.9932236776943236E-2</v>
      </c>
      <c r="AE230" s="9">
        <f t="shared" si="83"/>
        <v>3.0248539319083119E-2</v>
      </c>
      <c r="AF230" s="9">
        <f t="shared" si="84"/>
        <v>1.4025060798791549E-2</v>
      </c>
      <c r="AG230" s="9">
        <f t="shared" si="85"/>
        <v>5.0399574176524256E-2</v>
      </c>
      <c r="AH230" s="9">
        <f t="shared" si="86"/>
        <v>3.3835503139395519E-2</v>
      </c>
      <c r="AI230" s="9">
        <f t="shared" si="87"/>
        <v>6.5486348900150565E-2</v>
      </c>
      <c r="AJ230" s="9">
        <f t="shared" si="88"/>
        <v>6.8813011400508703E-2</v>
      </c>
      <c r="AK230" s="9">
        <f t="shared" si="89"/>
        <v>1.1837297580111584E-2</v>
      </c>
      <c r="AL230" s="42">
        <f t="shared" si="90"/>
        <v>8.6673822275461374E-2</v>
      </c>
      <c r="AM230" s="9">
        <f t="shared" si="91"/>
        <v>2.6024544648711932E-2</v>
      </c>
      <c r="AN230" s="9">
        <f t="shared" si="92"/>
        <v>5.1762274452299646E-2</v>
      </c>
      <c r="AO230" s="9">
        <f t="shared" si="93"/>
        <v>3.9071774216052957E-2</v>
      </c>
      <c r="AP230" s="42">
        <f t="shared" si="94"/>
        <v>9.5523419513057942E-2</v>
      </c>
      <c r="AQ230" s="9">
        <f t="shared" si="95"/>
        <v>1.8723752688727845E-2</v>
      </c>
      <c r="AR230" s="9">
        <f t="shared" si="96"/>
        <v>1.251574545693712E-2</v>
      </c>
      <c r="AS230" s="9">
        <f t="shared" si="97"/>
        <v>1.8109263454835302E-2</v>
      </c>
      <c r="AT230" s="9">
        <f t="shared" si="98"/>
        <v>2.0236609564583955E-2</v>
      </c>
      <c r="AU230" s="42">
        <f t="shared" si="99"/>
        <v>0.14993560477206183</v>
      </c>
      <c r="AV230" s="9">
        <f t="shared" si="100"/>
        <v>3.3077519574486111E-2</v>
      </c>
      <c r="AW230" s="9">
        <f t="shared" si="101"/>
        <v>3.3628454271760894E-2</v>
      </c>
      <c r="AX230" s="9">
        <f t="shared" si="102"/>
        <v>1.6417432389480475E-2</v>
      </c>
      <c r="AY230" s="9">
        <f t="shared" si="103"/>
        <v>3.0487273635833635E-2</v>
      </c>
      <c r="AZ230" s="9">
        <f t="shared" si="104"/>
        <v>9.6980543358504874E-3</v>
      </c>
      <c r="BA230" s="27">
        <f t="shared" si="105"/>
        <v>1</v>
      </c>
    </row>
    <row r="231" spans="1:53" ht="15.75" customHeight="1" x14ac:dyDescent="0.2">
      <c r="A231" s="5">
        <v>230</v>
      </c>
      <c r="B231" s="6" t="s">
        <v>188</v>
      </c>
      <c r="C231" s="6" t="s">
        <v>432</v>
      </c>
      <c r="D231" s="7">
        <v>41103.681250000431</v>
      </c>
      <c r="E231" s="7">
        <v>41103.681250000431</v>
      </c>
      <c r="F231" s="7">
        <v>41103.681250000431</v>
      </c>
      <c r="G231" s="7">
        <v>41103.681250000431</v>
      </c>
      <c r="H231" s="7">
        <v>41103.681250000431</v>
      </c>
      <c r="I231" s="7">
        <v>41103.681250000431</v>
      </c>
      <c r="J231" s="7">
        <v>41103.681250000431</v>
      </c>
      <c r="K231" s="7">
        <v>41103.681250000431</v>
      </c>
      <c r="L231" s="7">
        <v>41103.681250000431</v>
      </c>
      <c r="M231" s="7">
        <v>41103.681250000431</v>
      </c>
      <c r="N231" s="7">
        <v>41103.681250000431</v>
      </c>
      <c r="O231" s="7">
        <v>41103.681250000431</v>
      </c>
      <c r="P231" s="7">
        <v>41103.681250000431</v>
      </c>
      <c r="Q231" s="7">
        <v>41103.681250000431</v>
      </c>
      <c r="R231" s="7">
        <v>41103.681250000431</v>
      </c>
      <c r="S231" s="7">
        <v>1212070.6612500001</v>
      </c>
      <c r="T231" s="7">
        <v>1268854.5012500002</v>
      </c>
      <c r="U231" s="7">
        <v>41103.681250000431</v>
      </c>
      <c r="V231" s="7">
        <v>41103.681250000431</v>
      </c>
      <c r="W231" s="7">
        <v>41103.681250000431</v>
      </c>
      <c r="X231" s="7">
        <v>41103.681250000431</v>
      </c>
      <c r="Y231" s="7">
        <v>1268854.5012500002</v>
      </c>
      <c r="Z231" s="7">
        <v>41103.681250000431</v>
      </c>
      <c r="AA231" s="7">
        <v>41103.681250000431</v>
      </c>
      <c r="AB231" s="39">
        <f t="shared" si="80"/>
        <v>4612956.9700000091</v>
      </c>
      <c r="AC231" s="9">
        <f t="shared" si="81"/>
        <v>8.9104844283861492E-3</v>
      </c>
      <c r="AD231" s="9">
        <f t="shared" si="82"/>
        <v>8.9104844283861492E-3</v>
      </c>
      <c r="AE231" s="9">
        <f t="shared" si="83"/>
        <v>8.9104844283861492E-3</v>
      </c>
      <c r="AF231" s="9">
        <f t="shared" si="84"/>
        <v>8.9104844283861492E-3</v>
      </c>
      <c r="AG231" s="9">
        <f t="shared" si="85"/>
        <v>8.9104844283861492E-3</v>
      </c>
      <c r="AH231" s="9">
        <f t="shared" si="86"/>
        <v>8.9104844283861492E-3</v>
      </c>
      <c r="AI231" s="9">
        <f t="shared" si="87"/>
        <v>8.9104844283861492E-3</v>
      </c>
      <c r="AJ231" s="9">
        <f t="shared" si="88"/>
        <v>8.9104844283861492E-3</v>
      </c>
      <c r="AK231" s="9">
        <f t="shared" si="89"/>
        <v>8.9104844283861492E-3</v>
      </c>
      <c r="AL231" s="42">
        <f t="shared" si="90"/>
        <v>8.9104844283861492E-3</v>
      </c>
      <c r="AM231" s="9">
        <f t="shared" si="91"/>
        <v>8.9104844283861492E-3</v>
      </c>
      <c r="AN231" s="9">
        <f t="shared" si="92"/>
        <v>8.9104844283861492E-3</v>
      </c>
      <c r="AO231" s="9">
        <f t="shared" si="93"/>
        <v>8.9104844283861492E-3</v>
      </c>
      <c r="AP231" s="42">
        <f t="shared" si="94"/>
        <v>8.9104844283861492E-3</v>
      </c>
      <c r="AQ231" s="9">
        <f t="shared" si="95"/>
        <v>8.9104844283861492E-3</v>
      </c>
      <c r="AR231" s="9">
        <f t="shared" si="96"/>
        <v>0.26275351561538579</v>
      </c>
      <c r="AS231" s="9">
        <f t="shared" si="97"/>
        <v>0.2750631556942526</v>
      </c>
      <c r="AT231" s="9">
        <f t="shared" si="98"/>
        <v>8.9104844283861492E-3</v>
      </c>
      <c r="AU231" s="42">
        <f t="shared" si="99"/>
        <v>8.9104844283861492E-3</v>
      </c>
      <c r="AV231" s="9">
        <f t="shared" si="100"/>
        <v>8.9104844283861492E-3</v>
      </c>
      <c r="AW231" s="9">
        <f t="shared" si="101"/>
        <v>8.9104844283861492E-3</v>
      </c>
      <c r="AX231" s="9">
        <f t="shared" si="102"/>
        <v>0.2750631556942526</v>
      </c>
      <c r="AY231" s="9">
        <f t="shared" si="103"/>
        <v>8.9104844283861492E-3</v>
      </c>
      <c r="AZ231" s="9">
        <f t="shared" si="104"/>
        <v>8.9104844283861492E-3</v>
      </c>
      <c r="BA231" s="27">
        <f t="shared" si="105"/>
        <v>1</v>
      </c>
    </row>
    <row r="232" spans="1:53" ht="15.75" customHeight="1" x14ac:dyDescent="0.2">
      <c r="A232" s="5">
        <v>231</v>
      </c>
      <c r="B232" s="6" t="s">
        <v>190</v>
      </c>
      <c r="C232" s="6" t="s">
        <v>433</v>
      </c>
      <c r="D232" s="7">
        <v>191091.01875000299</v>
      </c>
      <c r="E232" s="7">
        <v>191091.01875000299</v>
      </c>
      <c r="F232" s="7">
        <v>191091.01875000299</v>
      </c>
      <c r="G232" s="7">
        <v>191091.01875000299</v>
      </c>
      <c r="H232" s="7">
        <v>191091.01875000299</v>
      </c>
      <c r="I232" s="7">
        <v>191091.01875000299</v>
      </c>
      <c r="J232" s="7">
        <v>191091.01875000299</v>
      </c>
      <c r="K232" s="7">
        <v>191091.01875000299</v>
      </c>
      <c r="L232" s="7">
        <v>191091.01875000299</v>
      </c>
      <c r="M232" s="7">
        <v>191091.01875000299</v>
      </c>
      <c r="N232" s="7">
        <v>191091.01875000299</v>
      </c>
      <c r="O232" s="7">
        <v>191091.01875000299</v>
      </c>
      <c r="P232" s="7">
        <v>191091.01875000299</v>
      </c>
      <c r="Q232" s="7">
        <v>191091.01875000299</v>
      </c>
      <c r="R232" s="7">
        <v>191091.01875000299</v>
      </c>
      <c r="S232" s="7">
        <v>191091.01875000299</v>
      </c>
      <c r="T232" s="7">
        <v>191091.01875000299</v>
      </c>
      <c r="U232" s="7">
        <v>191091.01875000299</v>
      </c>
      <c r="V232" s="7">
        <v>191091.01875000299</v>
      </c>
      <c r="W232" s="7">
        <v>191091.01875000299</v>
      </c>
      <c r="X232" s="7">
        <v>191091.01875000299</v>
      </c>
      <c r="Y232" s="7">
        <v>191091.01875000299</v>
      </c>
      <c r="Z232" s="7">
        <v>191091.01875000299</v>
      </c>
      <c r="AA232" s="7">
        <v>191091.01875000299</v>
      </c>
      <c r="AB232" s="39">
        <f t="shared" si="80"/>
        <v>4586184.4500000719</v>
      </c>
      <c r="AC232" s="9">
        <f t="shared" si="81"/>
        <v>4.1666666666666664E-2</v>
      </c>
      <c r="AD232" s="9">
        <f t="shared" si="82"/>
        <v>4.1666666666666664E-2</v>
      </c>
      <c r="AE232" s="9">
        <f t="shared" si="83"/>
        <v>4.1666666666666664E-2</v>
      </c>
      <c r="AF232" s="9">
        <f t="shared" si="84"/>
        <v>4.1666666666666664E-2</v>
      </c>
      <c r="AG232" s="9">
        <f t="shared" si="85"/>
        <v>4.1666666666666664E-2</v>
      </c>
      <c r="AH232" s="9">
        <f t="shared" si="86"/>
        <v>4.1666666666666664E-2</v>
      </c>
      <c r="AI232" s="9">
        <f t="shared" si="87"/>
        <v>4.1666666666666664E-2</v>
      </c>
      <c r="AJ232" s="9">
        <f t="shared" si="88"/>
        <v>4.1666666666666664E-2</v>
      </c>
      <c r="AK232" s="9">
        <f t="shared" si="89"/>
        <v>4.1666666666666664E-2</v>
      </c>
      <c r="AL232" s="42">
        <f t="shared" si="90"/>
        <v>4.1666666666666664E-2</v>
      </c>
      <c r="AM232" s="9">
        <f t="shared" si="91"/>
        <v>4.1666666666666664E-2</v>
      </c>
      <c r="AN232" s="9">
        <f t="shared" si="92"/>
        <v>4.1666666666666664E-2</v>
      </c>
      <c r="AO232" s="9">
        <f t="shared" si="93"/>
        <v>4.1666666666666664E-2</v>
      </c>
      <c r="AP232" s="42">
        <f t="shared" si="94"/>
        <v>4.1666666666666664E-2</v>
      </c>
      <c r="AQ232" s="9">
        <f t="shared" si="95"/>
        <v>4.1666666666666664E-2</v>
      </c>
      <c r="AR232" s="9">
        <f t="shared" si="96"/>
        <v>4.1666666666666664E-2</v>
      </c>
      <c r="AS232" s="9">
        <f t="shared" si="97"/>
        <v>4.1666666666666664E-2</v>
      </c>
      <c r="AT232" s="9">
        <f t="shared" si="98"/>
        <v>4.1666666666666664E-2</v>
      </c>
      <c r="AU232" s="42">
        <f t="shared" si="99"/>
        <v>4.1666666666666664E-2</v>
      </c>
      <c r="AV232" s="9">
        <f t="shared" si="100"/>
        <v>4.1666666666666664E-2</v>
      </c>
      <c r="AW232" s="9">
        <f t="shared" si="101"/>
        <v>4.1666666666666664E-2</v>
      </c>
      <c r="AX232" s="9">
        <f t="shared" si="102"/>
        <v>4.1666666666666664E-2</v>
      </c>
      <c r="AY232" s="9">
        <f t="shared" si="103"/>
        <v>4.1666666666666664E-2</v>
      </c>
      <c r="AZ232" s="9">
        <f t="shared" si="104"/>
        <v>4.1666666666666664E-2</v>
      </c>
      <c r="BA232" s="27">
        <f t="shared" si="105"/>
        <v>1</v>
      </c>
    </row>
    <row r="233" spans="1:53" ht="15.75" customHeight="1" x14ac:dyDescent="0.2">
      <c r="A233" s="5">
        <v>232</v>
      </c>
      <c r="B233" s="6" t="s">
        <v>208</v>
      </c>
      <c r="C233" s="6" t="s">
        <v>433</v>
      </c>
      <c r="D233" s="7">
        <v>330283.31</v>
      </c>
      <c r="E233" s="7"/>
      <c r="F233" s="7"/>
      <c r="G233" s="7"/>
      <c r="H233" s="7"/>
      <c r="I233" s="7"/>
      <c r="J233" s="7"/>
      <c r="K233" s="7"/>
      <c r="L233" s="7"/>
      <c r="M233" s="7">
        <v>482172.66</v>
      </c>
      <c r="N233" s="7"/>
      <c r="O233" s="7"/>
      <c r="P233" s="7">
        <v>620997.07999999996</v>
      </c>
      <c r="Q233" s="7">
        <v>625996.26</v>
      </c>
      <c r="R233" s="7"/>
      <c r="S233" s="7"/>
      <c r="T233" s="7">
        <v>128009.13</v>
      </c>
      <c r="U233" s="7"/>
      <c r="V233" s="7">
        <v>2135180.25</v>
      </c>
      <c r="W233" s="7"/>
      <c r="X233" s="7">
        <v>256917.81</v>
      </c>
      <c r="Y233" s="7"/>
      <c r="Z233" s="7"/>
      <c r="AA233" s="7"/>
      <c r="AB233" s="39">
        <f t="shared" si="80"/>
        <v>4579556.4999999991</v>
      </c>
      <c r="AC233" s="9">
        <f t="shared" si="81"/>
        <v>7.212124361824121E-2</v>
      </c>
      <c r="AD233" s="9">
        <f t="shared" si="82"/>
        <v>0</v>
      </c>
      <c r="AE233" s="9">
        <f t="shared" si="83"/>
        <v>0</v>
      </c>
      <c r="AF233" s="9">
        <f t="shared" si="84"/>
        <v>0</v>
      </c>
      <c r="AG233" s="9">
        <f t="shared" si="85"/>
        <v>0</v>
      </c>
      <c r="AH233" s="9">
        <f t="shared" si="86"/>
        <v>0</v>
      </c>
      <c r="AI233" s="9">
        <f t="shared" si="87"/>
        <v>0</v>
      </c>
      <c r="AJ233" s="9">
        <f t="shared" si="88"/>
        <v>0</v>
      </c>
      <c r="AK233" s="9">
        <f t="shared" si="89"/>
        <v>0</v>
      </c>
      <c r="AL233" s="42">
        <f t="shared" si="90"/>
        <v>0.1052880688337397</v>
      </c>
      <c r="AM233" s="9">
        <f t="shared" si="91"/>
        <v>0</v>
      </c>
      <c r="AN233" s="9">
        <f t="shared" si="92"/>
        <v>0</v>
      </c>
      <c r="AO233" s="9">
        <f t="shared" si="93"/>
        <v>0.1356020129896858</v>
      </c>
      <c r="AP233" s="42">
        <f t="shared" si="94"/>
        <v>0.13669364271409254</v>
      </c>
      <c r="AQ233" s="9">
        <f t="shared" si="95"/>
        <v>0</v>
      </c>
      <c r="AR233" s="9">
        <f t="shared" si="96"/>
        <v>0</v>
      </c>
      <c r="AS233" s="9">
        <f t="shared" si="97"/>
        <v>2.7952298437632559E-2</v>
      </c>
      <c r="AT233" s="9">
        <f t="shared" si="98"/>
        <v>0</v>
      </c>
      <c r="AU233" s="42">
        <f t="shared" si="99"/>
        <v>0.46624170921354513</v>
      </c>
      <c r="AV233" s="9">
        <f t="shared" si="100"/>
        <v>0</v>
      </c>
      <c r="AW233" s="9">
        <f t="shared" si="101"/>
        <v>5.6101024193063245E-2</v>
      </c>
      <c r="AX233" s="9">
        <f t="shared" si="102"/>
        <v>0</v>
      </c>
      <c r="AY233" s="9">
        <f t="shared" si="103"/>
        <v>0</v>
      </c>
      <c r="AZ233" s="9">
        <f t="shared" si="104"/>
        <v>0</v>
      </c>
      <c r="BA233" s="27">
        <f t="shared" si="105"/>
        <v>1</v>
      </c>
    </row>
    <row r="234" spans="1:53" ht="15.75" customHeight="1" x14ac:dyDescent="0.2">
      <c r="A234" s="5">
        <v>233</v>
      </c>
      <c r="B234" s="6" t="s">
        <v>195</v>
      </c>
      <c r="C234" s="6" t="s">
        <v>420</v>
      </c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>
        <v>4458610.6400000006</v>
      </c>
      <c r="W234" s="7"/>
      <c r="X234" s="7"/>
      <c r="Y234" s="7"/>
      <c r="Z234" s="7"/>
      <c r="AA234" s="7"/>
      <c r="AB234" s="39">
        <f t="shared" si="80"/>
        <v>4458610.6400000006</v>
      </c>
      <c r="AC234" s="9">
        <f t="shared" si="81"/>
        <v>0</v>
      </c>
      <c r="AD234" s="9">
        <f t="shared" si="82"/>
        <v>0</v>
      </c>
      <c r="AE234" s="9">
        <f t="shared" si="83"/>
        <v>0</v>
      </c>
      <c r="AF234" s="9">
        <f t="shared" si="84"/>
        <v>0</v>
      </c>
      <c r="AG234" s="9">
        <f t="shared" si="85"/>
        <v>0</v>
      </c>
      <c r="AH234" s="9">
        <f t="shared" si="86"/>
        <v>0</v>
      </c>
      <c r="AI234" s="9">
        <f t="shared" si="87"/>
        <v>0</v>
      </c>
      <c r="AJ234" s="9">
        <f t="shared" si="88"/>
        <v>0</v>
      </c>
      <c r="AK234" s="9">
        <f t="shared" si="89"/>
        <v>0</v>
      </c>
      <c r="AL234" s="42">
        <f t="shared" si="90"/>
        <v>0</v>
      </c>
      <c r="AM234" s="9">
        <f t="shared" si="91"/>
        <v>0</v>
      </c>
      <c r="AN234" s="9">
        <f t="shared" si="92"/>
        <v>0</v>
      </c>
      <c r="AO234" s="9">
        <f t="shared" si="93"/>
        <v>0</v>
      </c>
      <c r="AP234" s="42">
        <f t="shared" si="94"/>
        <v>0</v>
      </c>
      <c r="AQ234" s="9">
        <f t="shared" si="95"/>
        <v>0</v>
      </c>
      <c r="AR234" s="9">
        <f t="shared" si="96"/>
        <v>0</v>
      </c>
      <c r="AS234" s="9">
        <f t="shared" si="97"/>
        <v>0</v>
      </c>
      <c r="AT234" s="9">
        <f t="shared" si="98"/>
        <v>0</v>
      </c>
      <c r="AU234" s="42">
        <f t="shared" si="99"/>
        <v>1</v>
      </c>
      <c r="AV234" s="9">
        <f t="shared" si="100"/>
        <v>0</v>
      </c>
      <c r="AW234" s="9">
        <f t="shared" si="101"/>
        <v>0</v>
      </c>
      <c r="AX234" s="9">
        <f t="shared" si="102"/>
        <v>0</v>
      </c>
      <c r="AY234" s="9">
        <f t="shared" si="103"/>
        <v>0</v>
      </c>
      <c r="AZ234" s="9">
        <f t="shared" si="104"/>
        <v>0</v>
      </c>
      <c r="BA234" s="27">
        <f t="shared" si="105"/>
        <v>1</v>
      </c>
    </row>
    <row r="235" spans="1:53" ht="15.75" customHeight="1" x14ac:dyDescent="0.2">
      <c r="A235" s="5">
        <v>234</v>
      </c>
      <c r="B235" s="6" t="s">
        <v>200</v>
      </c>
      <c r="C235" s="6" t="s">
        <v>427</v>
      </c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>
        <v>4397205.9500000011</v>
      </c>
      <c r="W235" s="7"/>
      <c r="X235" s="7"/>
      <c r="Y235" s="7"/>
      <c r="Z235" s="7"/>
      <c r="AA235" s="7"/>
      <c r="AB235" s="39">
        <f t="shared" si="80"/>
        <v>4397205.9500000011</v>
      </c>
      <c r="AC235" s="9">
        <f t="shared" si="81"/>
        <v>0</v>
      </c>
      <c r="AD235" s="9">
        <f t="shared" si="82"/>
        <v>0</v>
      </c>
      <c r="AE235" s="9">
        <f t="shared" si="83"/>
        <v>0</v>
      </c>
      <c r="AF235" s="9">
        <f t="shared" si="84"/>
        <v>0</v>
      </c>
      <c r="AG235" s="9">
        <f t="shared" si="85"/>
        <v>0</v>
      </c>
      <c r="AH235" s="9">
        <f t="shared" si="86"/>
        <v>0</v>
      </c>
      <c r="AI235" s="9">
        <f t="shared" si="87"/>
        <v>0</v>
      </c>
      <c r="AJ235" s="9">
        <f t="shared" si="88"/>
        <v>0</v>
      </c>
      <c r="AK235" s="9">
        <f t="shared" si="89"/>
        <v>0</v>
      </c>
      <c r="AL235" s="42">
        <f t="shared" si="90"/>
        <v>0</v>
      </c>
      <c r="AM235" s="9">
        <f t="shared" si="91"/>
        <v>0</v>
      </c>
      <c r="AN235" s="9">
        <f t="shared" si="92"/>
        <v>0</v>
      </c>
      <c r="AO235" s="9">
        <f t="shared" si="93"/>
        <v>0</v>
      </c>
      <c r="AP235" s="42">
        <f t="shared" si="94"/>
        <v>0</v>
      </c>
      <c r="AQ235" s="9">
        <f t="shared" si="95"/>
        <v>0</v>
      </c>
      <c r="AR235" s="9">
        <f t="shared" si="96"/>
        <v>0</v>
      </c>
      <c r="AS235" s="9">
        <f t="shared" si="97"/>
        <v>0</v>
      </c>
      <c r="AT235" s="9">
        <f t="shared" si="98"/>
        <v>0</v>
      </c>
      <c r="AU235" s="42">
        <f t="shared" si="99"/>
        <v>1</v>
      </c>
      <c r="AV235" s="9">
        <f t="shared" si="100"/>
        <v>0</v>
      </c>
      <c r="AW235" s="9">
        <f t="shared" si="101"/>
        <v>0</v>
      </c>
      <c r="AX235" s="9">
        <f t="shared" si="102"/>
        <v>0</v>
      </c>
      <c r="AY235" s="9">
        <f t="shared" si="103"/>
        <v>0</v>
      </c>
      <c r="AZ235" s="9">
        <f t="shared" si="104"/>
        <v>0</v>
      </c>
      <c r="BA235" s="27">
        <f t="shared" si="105"/>
        <v>1</v>
      </c>
    </row>
    <row r="236" spans="1:53" ht="15.75" customHeight="1" x14ac:dyDescent="0.2">
      <c r="A236" s="5">
        <v>235</v>
      </c>
      <c r="B236" s="6" t="s">
        <v>216</v>
      </c>
      <c r="C236" s="6" t="s">
        <v>426</v>
      </c>
      <c r="D236" s="7"/>
      <c r="E236" s="7"/>
      <c r="F236" s="7"/>
      <c r="G236" s="7"/>
      <c r="H236" s="7"/>
      <c r="I236" s="7"/>
      <c r="J236" s="7"/>
      <c r="K236" s="7"/>
      <c r="L236" s="7">
        <v>4251807.42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39">
        <f t="shared" si="80"/>
        <v>4251807.42</v>
      </c>
      <c r="AC236" s="9">
        <f t="shared" si="81"/>
        <v>0</v>
      </c>
      <c r="AD236" s="9">
        <f t="shared" si="82"/>
        <v>0</v>
      </c>
      <c r="AE236" s="9">
        <f t="shared" si="83"/>
        <v>0</v>
      </c>
      <c r="AF236" s="9">
        <f t="shared" si="84"/>
        <v>0</v>
      </c>
      <c r="AG236" s="9">
        <f t="shared" si="85"/>
        <v>0</v>
      </c>
      <c r="AH236" s="9">
        <f t="shared" si="86"/>
        <v>0</v>
      </c>
      <c r="AI236" s="9">
        <f t="shared" si="87"/>
        <v>0</v>
      </c>
      <c r="AJ236" s="9">
        <f t="shared" si="88"/>
        <v>0</v>
      </c>
      <c r="AK236" s="9">
        <f t="shared" si="89"/>
        <v>1</v>
      </c>
      <c r="AL236" s="42">
        <f t="shared" si="90"/>
        <v>0</v>
      </c>
      <c r="AM236" s="9">
        <f t="shared" si="91"/>
        <v>0</v>
      </c>
      <c r="AN236" s="9">
        <f t="shared" si="92"/>
        <v>0</v>
      </c>
      <c r="AO236" s="9">
        <f t="shared" si="93"/>
        <v>0</v>
      </c>
      <c r="AP236" s="42">
        <f t="shared" si="94"/>
        <v>0</v>
      </c>
      <c r="AQ236" s="9">
        <f t="shared" si="95"/>
        <v>0</v>
      </c>
      <c r="AR236" s="9">
        <f t="shared" si="96"/>
        <v>0</v>
      </c>
      <c r="AS236" s="9">
        <f t="shared" si="97"/>
        <v>0</v>
      </c>
      <c r="AT236" s="9">
        <f t="shared" si="98"/>
        <v>0</v>
      </c>
      <c r="AU236" s="42">
        <f t="shared" si="99"/>
        <v>0</v>
      </c>
      <c r="AV236" s="9">
        <f t="shared" si="100"/>
        <v>0</v>
      </c>
      <c r="AW236" s="9">
        <f t="shared" si="101"/>
        <v>0</v>
      </c>
      <c r="AX236" s="9">
        <f t="shared" si="102"/>
        <v>0</v>
      </c>
      <c r="AY236" s="9">
        <f t="shared" si="103"/>
        <v>0</v>
      </c>
      <c r="AZ236" s="9">
        <f t="shared" si="104"/>
        <v>0</v>
      </c>
      <c r="BA236" s="27">
        <f t="shared" si="105"/>
        <v>1</v>
      </c>
    </row>
    <row r="237" spans="1:53" ht="15.75" customHeight="1" x14ac:dyDescent="0.2">
      <c r="A237" s="5">
        <v>236</v>
      </c>
      <c r="B237" s="6" t="s">
        <v>138</v>
      </c>
      <c r="C237" s="6" t="s">
        <v>421</v>
      </c>
      <c r="D237" s="7">
        <v>20049.697452609453</v>
      </c>
      <c r="E237" s="7"/>
      <c r="F237" s="7"/>
      <c r="G237" s="7"/>
      <c r="H237" s="7"/>
      <c r="I237" s="7">
        <v>25702.362695888256</v>
      </c>
      <c r="J237" s="7"/>
      <c r="K237" s="7">
        <v>20130.869028272864</v>
      </c>
      <c r="L237" s="7"/>
      <c r="M237" s="7">
        <v>23024.765374081126</v>
      </c>
      <c r="N237" s="7"/>
      <c r="O237" s="7"/>
      <c r="P237" s="7"/>
      <c r="Q237" s="7">
        <v>30769.255551736787</v>
      </c>
      <c r="R237" s="7">
        <v>45295.274353485482</v>
      </c>
      <c r="S237" s="7">
        <v>11066.259626370762</v>
      </c>
      <c r="T237" s="7"/>
      <c r="U237" s="7">
        <v>26552.586502626589</v>
      </c>
      <c r="V237" s="7">
        <v>3937177.5325999106</v>
      </c>
      <c r="W237" s="7"/>
      <c r="X237" s="7"/>
      <c r="Y237" s="7"/>
      <c r="Z237" s="7">
        <v>9732.0568150183608</v>
      </c>
      <c r="AA237" s="7"/>
      <c r="AB237" s="39">
        <f t="shared" si="80"/>
        <v>4149500.66</v>
      </c>
      <c r="AC237" s="9">
        <f t="shared" si="81"/>
        <v>4.8318337784309332E-3</v>
      </c>
      <c r="AD237" s="9">
        <f t="shared" si="82"/>
        <v>0</v>
      </c>
      <c r="AE237" s="9">
        <f t="shared" si="83"/>
        <v>0</v>
      </c>
      <c r="AF237" s="9">
        <f t="shared" si="84"/>
        <v>0</v>
      </c>
      <c r="AG237" s="9">
        <f t="shared" si="85"/>
        <v>0</v>
      </c>
      <c r="AH237" s="9">
        <f t="shared" si="86"/>
        <v>6.1940856989496796E-3</v>
      </c>
      <c r="AI237" s="9">
        <f t="shared" si="87"/>
        <v>0</v>
      </c>
      <c r="AJ237" s="9">
        <f t="shared" si="88"/>
        <v>4.8513955479821185E-3</v>
      </c>
      <c r="AK237" s="9">
        <f t="shared" si="89"/>
        <v>0</v>
      </c>
      <c r="AL237" s="42">
        <f t="shared" si="90"/>
        <v>5.5488038828462611E-3</v>
      </c>
      <c r="AM237" s="9">
        <f t="shared" si="91"/>
        <v>0</v>
      </c>
      <c r="AN237" s="9">
        <f t="shared" si="92"/>
        <v>0</v>
      </c>
      <c r="AO237" s="9">
        <f t="shared" si="93"/>
        <v>0</v>
      </c>
      <c r="AP237" s="42">
        <f t="shared" si="94"/>
        <v>7.415170660977021E-3</v>
      </c>
      <c r="AQ237" s="9">
        <f t="shared" si="95"/>
        <v>1.0915837365714621E-2</v>
      </c>
      <c r="AR237" s="9">
        <f t="shared" si="96"/>
        <v>2.6668894725204745E-3</v>
      </c>
      <c r="AS237" s="9">
        <f t="shared" si="97"/>
        <v>0</v>
      </c>
      <c r="AT237" s="9">
        <f t="shared" si="98"/>
        <v>6.398983559295684E-3</v>
      </c>
      <c r="AU237" s="42">
        <f t="shared" si="99"/>
        <v>0.94883164390192209</v>
      </c>
      <c r="AV237" s="9">
        <f t="shared" si="100"/>
        <v>0</v>
      </c>
      <c r="AW237" s="9">
        <f t="shared" si="101"/>
        <v>0</v>
      </c>
      <c r="AX237" s="9">
        <f t="shared" si="102"/>
        <v>0</v>
      </c>
      <c r="AY237" s="9">
        <f t="shared" si="103"/>
        <v>2.3453561313612034E-3</v>
      </c>
      <c r="AZ237" s="9">
        <f t="shared" si="104"/>
        <v>0</v>
      </c>
      <c r="BA237" s="27">
        <f t="shared" si="105"/>
        <v>1</v>
      </c>
    </row>
    <row r="238" spans="1:53" ht="15.75" customHeight="1" x14ac:dyDescent="0.2">
      <c r="A238" s="5">
        <v>237</v>
      </c>
      <c r="B238" s="6" t="s">
        <v>206</v>
      </c>
      <c r="C238" s="6" t="s">
        <v>426</v>
      </c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>
        <v>4147911.71</v>
      </c>
      <c r="W238" s="7"/>
      <c r="X238" s="7"/>
      <c r="Y238" s="7"/>
      <c r="Z238" s="7"/>
      <c r="AA238" s="7"/>
      <c r="AB238" s="39">
        <f t="shared" si="80"/>
        <v>4147911.71</v>
      </c>
      <c r="AC238" s="9">
        <f t="shared" si="81"/>
        <v>0</v>
      </c>
      <c r="AD238" s="9">
        <f t="shared" si="82"/>
        <v>0</v>
      </c>
      <c r="AE238" s="9">
        <f t="shared" si="83"/>
        <v>0</v>
      </c>
      <c r="AF238" s="9">
        <f t="shared" si="84"/>
        <v>0</v>
      </c>
      <c r="AG238" s="9">
        <f t="shared" si="85"/>
        <v>0</v>
      </c>
      <c r="AH238" s="9">
        <f t="shared" si="86"/>
        <v>0</v>
      </c>
      <c r="AI238" s="9">
        <f t="shared" si="87"/>
        <v>0</v>
      </c>
      <c r="AJ238" s="9">
        <f t="shared" si="88"/>
        <v>0</v>
      </c>
      <c r="AK238" s="9">
        <f t="shared" si="89"/>
        <v>0</v>
      </c>
      <c r="AL238" s="42">
        <f t="shared" si="90"/>
        <v>0</v>
      </c>
      <c r="AM238" s="9">
        <f t="shared" si="91"/>
        <v>0</v>
      </c>
      <c r="AN238" s="9">
        <f t="shared" si="92"/>
        <v>0</v>
      </c>
      <c r="AO238" s="9">
        <f t="shared" si="93"/>
        <v>0</v>
      </c>
      <c r="AP238" s="42">
        <f t="shared" si="94"/>
        <v>0</v>
      </c>
      <c r="AQ238" s="9">
        <f t="shared" si="95"/>
        <v>0</v>
      </c>
      <c r="AR238" s="9">
        <f t="shared" si="96"/>
        <v>0</v>
      </c>
      <c r="AS238" s="9">
        <f t="shared" si="97"/>
        <v>0</v>
      </c>
      <c r="AT238" s="9">
        <f t="shared" si="98"/>
        <v>0</v>
      </c>
      <c r="AU238" s="42">
        <f t="shared" si="99"/>
        <v>1</v>
      </c>
      <c r="AV238" s="9">
        <f t="shared" si="100"/>
        <v>0</v>
      </c>
      <c r="AW238" s="9">
        <f t="shared" si="101"/>
        <v>0</v>
      </c>
      <c r="AX238" s="9">
        <f t="shared" si="102"/>
        <v>0</v>
      </c>
      <c r="AY238" s="9">
        <f t="shared" si="103"/>
        <v>0</v>
      </c>
      <c r="AZ238" s="9">
        <f t="shared" si="104"/>
        <v>0</v>
      </c>
      <c r="BA238" s="27">
        <f t="shared" si="105"/>
        <v>1</v>
      </c>
    </row>
    <row r="239" spans="1:53" ht="15.75" customHeight="1" x14ac:dyDescent="0.2">
      <c r="A239" s="5">
        <v>238</v>
      </c>
      <c r="B239" s="6" t="s">
        <v>149</v>
      </c>
      <c r="C239" s="6" t="s">
        <v>421</v>
      </c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>
        <v>4088824.67</v>
      </c>
      <c r="W239" s="7"/>
      <c r="X239" s="7"/>
      <c r="Y239" s="7"/>
      <c r="Z239" s="7"/>
      <c r="AA239" s="7"/>
      <c r="AB239" s="39">
        <f t="shared" si="80"/>
        <v>4088824.67</v>
      </c>
      <c r="AC239" s="9">
        <f t="shared" si="81"/>
        <v>0</v>
      </c>
      <c r="AD239" s="9">
        <f t="shared" si="82"/>
        <v>0</v>
      </c>
      <c r="AE239" s="9">
        <f t="shared" si="83"/>
        <v>0</v>
      </c>
      <c r="AF239" s="9">
        <f t="shared" si="84"/>
        <v>0</v>
      </c>
      <c r="AG239" s="9">
        <f t="shared" si="85"/>
        <v>0</v>
      </c>
      <c r="AH239" s="9">
        <f t="shared" si="86"/>
        <v>0</v>
      </c>
      <c r="AI239" s="9">
        <f t="shared" si="87"/>
        <v>0</v>
      </c>
      <c r="AJ239" s="9">
        <f t="shared" si="88"/>
        <v>0</v>
      </c>
      <c r="AK239" s="9">
        <f t="shared" si="89"/>
        <v>0</v>
      </c>
      <c r="AL239" s="42">
        <f t="shared" si="90"/>
        <v>0</v>
      </c>
      <c r="AM239" s="9">
        <f t="shared" si="91"/>
        <v>0</v>
      </c>
      <c r="AN239" s="9">
        <f t="shared" si="92"/>
        <v>0</v>
      </c>
      <c r="AO239" s="9">
        <f t="shared" si="93"/>
        <v>0</v>
      </c>
      <c r="AP239" s="42">
        <f t="shared" si="94"/>
        <v>0</v>
      </c>
      <c r="AQ239" s="9">
        <f t="shared" si="95"/>
        <v>0</v>
      </c>
      <c r="AR239" s="9">
        <f t="shared" si="96"/>
        <v>0</v>
      </c>
      <c r="AS239" s="9">
        <f t="shared" si="97"/>
        <v>0</v>
      </c>
      <c r="AT239" s="9">
        <f t="shared" si="98"/>
        <v>0</v>
      </c>
      <c r="AU239" s="42">
        <f t="shared" si="99"/>
        <v>1</v>
      </c>
      <c r="AV239" s="9">
        <f t="shared" si="100"/>
        <v>0</v>
      </c>
      <c r="AW239" s="9">
        <f t="shared" si="101"/>
        <v>0</v>
      </c>
      <c r="AX239" s="9">
        <f t="shared" si="102"/>
        <v>0</v>
      </c>
      <c r="AY239" s="9">
        <f t="shared" si="103"/>
        <v>0</v>
      </c>
      <c r="AZ239" s="9">
        <f t="shared" si="104"/>
        <v>0</v>
      </c>
      <c r="BA239" s="27">
        <f t="shared" si="105"/>
        <v>1</v>
      </c>
    </row>
    <row r="240" spans="1:53" ht="15.75" customHeight="1" x14ac:dyDescent="0.2">
      <c r="A240" s="5">
        <v>239</v>
      </c>
      <c r="B240" s="6" t="s">
        <v>90</v>
      </c>
      <c r="C240" s="6" t="s">
        <v>432</v>
      </c>
      <c r="D240" s="7">
        <v>209893.98936871864</v>
      </c>
      <c r="E240" s="7">
        <v>7327.4015646266198</v>
      </c>
      <c r="F240" s="7">
        <v>28468.346278245695</v>
      </c>
      <c r="G240" s="7">
        <v>23945.716157388022</v>
      </c>
      <c r="H240" s="7">
        <v>202076.10469839332</v>
      </c>
      <c r="I240" s="7">
        <v>3663.7007823133108</v>
      </c>
      <c r="J240" s="7">
        <v>76034.734995973529</v>
      </c>
      <c r="K240" s="7">
        <v>10099.645529435875</v>
      </c>
      <c r="L240" s="7">
        <v>1668.6642733780441</v>
      </c>
      <c r="M240" s="7">
        <v>133152.05161423123</v>
      </c>
      <c r="N240" s="7">
        <v>30659.882023998256</v>
      </c>
      <c r="O240" s="7">
        <v>28224.159814505907</v>
      </c>
      <c r="P240" s="7">
        <v>18261.657319611379</v>
      </c>
      <c r="Q240" s="7">
        <v>74262.426390921639</v>
      </c>
      <c r="R240" s="7">
        <v>22859.183077565925</v>
      </c>
      <c r="S240" s="7">
        <v>37328.559632966484</v>
      </c>
      <c r="T240" s="7">
        <v>26111.752952572344</v>
      </c>
      <c r="U240" s="7">
        <v>6322.7528113710005</v>
      </c>
      <c r="V240" s="7">
        <v>2851954.9250101233</v>
      </c>
      <c r="W240" s="7"/>
      <c r="X240" s="7">
        <v>30884.215335887577</v>
      </c>
      <c r="Y240" s="7">
        <v>33559.226088661453</v>
      </c>
      <c r="Z240" s="7">
        <v>127279.10365496195</v>
      </c>
      <c r="AA240" s="7">
        <v>23740.720624148224</v>
      </c>
      <c r="AB240" s="39">
        <f t="shared" si="80"/>
        <v>4007778.9199999995</v>
      </c>
      <c r="AC240" s="9">
        <f t="shared" si="81"/>
        <v>5.2371648625947329E-2</v>
      </c>
      <c r="AD240" s="9">
        <f t="shared" si="82"/>
        <v>1.8282948513104662E-3</v>
      </c>
      <c r="AE240" s="9">
        <f t="shared" si="83"/>
        <v>7.1032726221948641E-3</v>
      </c>
      <c r="AF240" s="9">
        <f t="shared" si="84"/>
        <v>5.9748096477806774E-3</v>
      </c>
      <c r="AG240" s="9">
        <f t="shared" si="85"/>
        <v>5.0420970999666158E-2</v>
      </c>
      <c r="AH240" s="9">
        <f t="shared" si="86"/>
        <v>9.1414742565523331E-4</v>
      </c>
      <c r="AI240" s="9">
        <f t="shared" si="87"/>
        <v>1.8971788742272625E-2</v>
      </c>
      <c r="AJ240" s="9">
        <f t="shared" si="88"/>
        <v>2.52001064206303E-3</v>
      </c>
      <c r="AK240" s="9">
        <f t="shared" si="89"/>
        <v>4.1635636762569833E-4</v>
      </c>
      <c r="AL240" s="42">
        <f t="shared" si="90"/>
        <v>3.3223402356293459E-2</v>
      </c>
      <c r="AM240" s="9">
        <f t="shared" si="91"/>
        <v>7.6500931403666993E-3</v>
      </c>
      <c r="AN240" s="9">
        <f t="shared" si="92"/>
        <v>7.0423444950166838E-3</v>
      </c>
      <c r="AO240" s="9">
        <f t="shared" si="93"/>
        <v>4.5565530644617941E-3</v>
      </c>
      <c r="AP240" s="42">
        <f t="shared" si="94"/>
        <v>1.8529571583983891E-2</v>
      </c>
      <c r="AQ240" s="9">
        <f t="shared" si="95"/>
        <v>5.7037036058780232E-3</v>
      </c>
      <c r="AR240" s="9">
        <f t="shared" si="96"/>
        <v>9.314026641211658E-3</v>
      </c>
      <c r="AS240" s="9">
        <f t="shared" si="97"/>
        <v>6.5152678013916865E-3</v>
      </c>
      <c r="AT240" s="9">
        <f t="shared" si="98"/>
        <v>1.5776201575936732E-3</v>
      </c>
      <c r="AU240" s="42">
        <f t="shared" si="99"/>
        <v>0.71160485194880052</v>
      </c>
      <c r="AV240" s="9">
        <f t="shared" si="100"/>
        <v>0</v>
      </c>
      <c r="AW240" s="9">
        <f t="shared" si="101"/>
        <v>7.7060676131026663E-3</v>
      </c>
      <c r="AX240" s="9">
        <f t="shared" si="102"/>
        <v>8.3735222821775448E-3</v>
      </c>
      <c r="AY240" s="9">
        <f t="shared" si="103"/>
        <v>3.1758015148939896E-2</v>
      </c>
      <c r="AZ240" s="9">
        <f t="shared" si="104"/>
        <v>5.9236602362657837E-3</v>
      </c>
      <c r="BA240" s="27">
        <f t="shared" si="105"/>
        <v>1</v>
      </c>
    </row>
    <row r="241" spans="1:53" ht="15.75" customHeight="1" x14ac:dyDescent="0.2">
      <c r="A241" s="5">
        <v>240</v>
      </c>
      <c r="B241" s="6" t="s">
        <v>180</v>
      </c>
      <c r="C241" s="6" t="s">
        <v>422</v>
      </c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>
        <v>3920609.4700000007</v>
      </c>
      <c r="W241" s="7"/>
      <c r="X241" s="7"/>
      <c r="Y241" s="7"/>
      <c r="Z241" s="7"/>
      <c r="AA241" s="7"/>
      <c r="AB241" s="39">
        <f t="shared" si="80"/>
        <v>3920609.4700000007</v>
      </c>
      <c r="AC241" s="9">
        <f t="shared" si="81"/>
        <v>0</v>
      </c>
      <c r="AD241" s="9">
        <f t="shared" si="82"/>
        <v>0</v>
      </c>
      <c r="AE241" s="9">
        <f t="shared" si="83"/>
        <v>0</v>
      </c>
      <c r="AF241" s="9">
        <f t="shared" si="84"/>
        <v>0</v>
      </c>
      <c r="AG241" s="9">
        <f t="shared" si="85"/>
        <v>0</v>
      </c>
      <c r="AH241" s="9">
        <f t="shared" si="86"/>
        <v>0</v>
      </c>
      <c r="AI241" s="9">
        <f t="shared" si="87"/>
        <v>0</v>
      </c>
      <c r="AJ241" s="9">
        <f t="shared" si="88"/>
        <v>0</v>
      </c>
      <c r="AK241" s="9">
        <f t="shared" si="89"/>
        <v>0</v>
      </c>
      <c r="AL241" s="42">
        <f t="shared" si="90"/>
        <v>0</v>
      </c>
      <c r="AM241" s="9">
        <f t="shared" si="91"/>
        <v>0</v>
      </c>
      <c r="AN241" s="9">
        <f t="shared" si="92"/>
        <v>0</v>
      </c>
      <c r="AO241" s="9">
        <f t="shared" si="93"/>
        <v>0</v>
      </c>
      <c r="AP241" s="42">
        <f t="shared" si="94"/>
        <v>0</v>
      </c>
      <c r="AQ241" s="9">
        <f t="shared" si="95"/>
        <v>0</v>
      </c>
      <c r="AR241" s="9">
        <f t="shared" si="96"/>
        <v>0</v>
      </c>
      <c r="AS241" s="9">
        <f t="shared" si="97"/>
        <v>0</v>
      </c>
      <c r="AT241" s="9">
        <f t="shared" si="98"/>
        <v>0</v>
      </c>
      <c r="AU241" s="42">
        <f t="shared" si="99"/>
        <v>1</v>
      </c>
      <c r="AV241" s="9">
        <f t="shared" si="100"/>
        <v>0</v>
      </c>
      <c r="AW241" s="9">
        <f t="shared" si="101"/>
        <v>0</v>
      </c>
      <c r="AX241" s="9">
        <f t="shared" si="102"/>
        <v>0</v>
      </c>
      <c r="AY241" s="9">
        <f t="shared" si="103"/>
        <v>0</v>
      </c>
      <c r="AZ241" s="9">
        <f t="shared" si="104"/>
        <v>0</v>
      </c>
      <c r="BA241" s="27">
        <f t="shared" si="105"/>
        <v>1</v>
      </c>
    </row>
    <row r="242" spans="1:53" ht="15.75" customHeight="1" x14ac:dyDescent="0.2">
      <c r="A242" s="5">
        <v>241</v>
      </c>
      <c r="B242" s="6" t="s">
        <v>407</v>
      </c>
      <c r="C242" s="6" t="s">
        <v>432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>
        <v>3869935.51</v>
      </c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39">
        <f t="shared" si="80"/>
        <v>3869935.51</v>
      </c>
      <c r="AC242" s="9">
        <f t="shared" si="81"/>
        <v>0</v>
      </c>
      <c r="AD242" s="9">
        <f t="shared" si="82"/>
        <v>0</v>
      </c>
      <c r="AE242" s="9">
        <f t="shared" si="83"/>
        <v>0</v>
      </c>
      <c r="AF242" s="9">
        <f t="shared" si="84"/>
        <v>0</v>
      </c>
      <c r="AG242" s="9">
        <f t="shared" si="85"/>
        <v>0</v>
      </c>
      <c r="AH242" s="9">
        <f t="shared" si="86"/>
        <v>0</v>
      </c>
      <c r="AI242" s="9">
        <f t="shared" si="87"/>
        <v>0</v>
      </c>
      <c r="AJ242" s="9">
        <f t="shared" si="88"/>
        <v>0</v>
      </c>
      <c r="AK242" s="9">
        <f t="shared" si="89"/>
        <v>0</v>
      </c>
      <c r="AL242" s="42">
        <f t="shared" si="90"/>
        <v>0</v>
      </c>
      <c r="AM242" s="9">
        <f t="shared" si="91"/>
        <v>0</v>
      </c>
      <c r="AN242" s="9">
        <f t="shared" si="92"/>
        <v>0</v>
      </c>
      <c r="AO242" s="9">
        <f t="shared" si="93"/>
        <v>1</v>
      </c>
      <c r="AP242" s="42">
        <f t="shared" si="94"/>
        <v>0</v>
      </c>
      <c r="AQ242" s="9">
        <f t="shared" si="95"/>
        <v>0</v>
      </c>
      <c r="AR242" s="9">
        <f t="shared" si="96"/>
        <v>0</v>
      </c>
      <c r="AS242" s="9">
        <f t="shared" si="97"/>
        <v>0</v>
      </c>
      <c r="AT242" s="9">
        <f t="shared" si="98"/>
        <v>0</v>
      </c>
      <c r="AU242" s="42">
        <f t="shared" si="99"/>
        <v>0</v>
      </c>
      <c r="AV242" s="9">
        <f t="shared" si="100"/>
        <v>0</v>
      </c>
      <c r="AW242" s="9">
        <f t="shared" si="101"/>
        <v>0</v>
      </c>
      <c r="AX242" s="9">
        <f t="shared" si="102"/>
        <v>0</v>
      </c>
      <c r="AY242" s="9">
        <f t="shared" si="103"/>
        <v>0</v>
      </c>
      <c r="AZ242" s="9">
        <f t="shared" si="104"/>
        <v>0</v>
      </c>
      <c r="BA242" s="27">
        <f t="shared" si="105"/>
        <v>1</v>
      </c>
    </row>
    <row r="243" spans="1:53" ht="15.75" customHeight="1" x14ac:dyDescent="0.2">
      <c r="A243" s="5">
        <v>242</v>
      </c>
      <c r="B243" s="6" t="s">
        <v>286</v>
      </c>
      <c r="C243" s="6" t="s">
        <v>422</v>
      </c>
      <c r="D243" s="7"/>
      <c r="E243" s="7"/>
      <c r="F243" s="7"/>
      <c r="G243" s="7"/>
      <c r="H243" s="7"/>
      <c r="I243" s="7"/>
      <c r="J243" s="7">
        <v>586943.58095238078</v>
      </c>
      <c r="K243" s="7">
        <v>586943.58095238078</v>
      </c>
      <c r="L243" s="7"/>
      <c r="M243" s="7">
        <v>586943.58095238078</v>
      </c>
      <c r="N243" s="7"/>
      <c r="O243" s="7"/>
      <c r="P243" s="7">
        <v>586943.58095238078</v>
      </c>
      <c r="Q243" s="7">
        <v>586943.58095238078</v>
      </c>
      <c r="R243" s="7"/>
      <c r="S243" s="7"/>
      <c r="T243" s="7"/>
      <c r="U243" s="7"/>
      <c r="V243" s="7"/>
      <c r="W243" s="7">
        <v>586943.58095238078</v>
      </c>
      <c r="X243" s="7">
        <v>282489.72428571474</v>
      </c>
      <c r="Y243" s="7"/>
      <c r="Z243" s="7"/>
      <c r="AA243" s="7"/>
      <c r="AB243" s="39">
        <f t="shared" si="80"/>
        <v>3804151.2099999995</v>
      </c>
      <c r="AC243" s="9">
        <f t="shared" si="81"/>
        <v>0</v>
      </c>
      <c r="AD243" s="9">
        <f t="shared" si="82"/>
        <v>0</v>
      </c>
      <c r="AE243" s="9">
        <f t="shared" si="83"/>
        <v>0</v>
      </c>
      <c r="AF243" s="9">
        <f t="shared" si="84"/>
        <v>0</v>
      </c>
      <c r="AG243" s="9">
        <f t="shared" si="85"/>
        <v>0</v>
      </c>
      <c r="AH243" s="9">
        <f t="shared" si="86"/>
        <v>0</v>
      </c>
      <c r="AI243" s="9">
        <f t="shared" si="87"/>
        <v>0.15429028672926512</v>
      </c>
      <c r="AJ243" s="9">
        <f t="shared" si="88"/>
        <v>0.15429028672926512</v>
      </c>
      <c r="AK243" s="9">
        <f t="shared" si="89"/>
        <v>0</v>
      </c>
      <c r="AL243" s="42">
        <f t="shared" si="90"/>
        <v>0.15429028672926512</v>
      </c>
      <c r="AM243" s="9">
        <f t="shared" si="91"/>
        <v>0</v>
      </c>
      <c r="AN243" s="9">
        <f t="shared" si="92"/>
        <v>0</v>
      </c>
      <c r="AO243" s="9">
        <f t="shared" si="93"/>
        <v>0.15429028672926512</v>
      </c>
      <c r="AP243" s="42">
        <f t="shared" si="94"/>
        <v>0.15429028672926512</v>
      </c>
      <c r="AQ243" s="9">
        <f t="shared" si="95"/>
        <v>0</v>
      </c>
      <c r="AR243" s="9">
        <f t="shared" si="96"/>
        <v>0</v>
      </c>
      <c r="AS243" s="9">
        <f t="shared" si="97"/>
        <v>0</v>
      </c>
      <c r="AT243" s="9">
        <f t="shared" si="98"/>
        <v>0</v>
      </c>
      <c r="AU243" s="42">
        <f t="shared" si="99"/>
        <v>0</v>
      </c>
      <c r="AV243" s="9">
        <f t="shared" si="100"/>
        <v>0.15429028672926512</v>
      </c>
      <c r="AW243" s="9">
        <f t="shared" si="101"/>
        <v>7.4258279624409243E-2</v>
      </c>
      <c r="AX243" s="9">
        <f t="shared" si="102"/>
        <v>0</v>
      </c>
      <c r="AY243" s="9">
        <f t="shared" si="103"/>
        <v>0</v>
      </c>
      <c r="AZ243" s="9">
        <f t="shared" si="104"/>
        <v>0</v>
      </c>
      <c r="BA243" s="27">
        <f t="shared" si="105"/>
        <v>1</v>
      </c>
    </row>
    <row r="244" spans="1:53" ht="15.75" customHeight="1" x14ac:dyDescent="0.2">
      <c r="A244" s="5">
        <v>243</v>
      </c>
      <c r="B244" s="6" t="s">
        <v>134</v>
      </c>
      <c r="C244" s="6" t="s">
        <v>422</v>
      </c>
      <c r="D244" s="7">
        <v>44210.216710665125</v>
      </c>
      <c r="E244" s="7">
        <v>11400.787281967941</v>
      </c>
      <c r="F244" s="7">
        <v>13979.856845506109</v>
      </c>
      <c r="G244" s="7">
        <v>39783.68285171318</v>
      </c>
      <c r="H244" s="7">
        <v>28469.592399133115</v>
      </c>
      <c r="I244" s="7">
        <v>25404.235151417535</v>
      </c>
      <c r="J244" s="7">
        <v>37290.068536370767</v>
      </c>
      <c r="K244" s="7">
        <v>133807.94525737604</v>
      </c>
      <c r="L244" s="7">
        <v>1559.7463695271706</v>
      </c>
      <c r="M244" s="7">
        <v>247738.129426603</v>
      </c>
      <c r="N244" s="7">
        <v>78965.829773325386</v>
      </c>
      <c r="O244" s="7">
        <v>27872.674703480807</v>
      </c>
      <c r="P244" s="7">
        <v>48306.878987405413</v>
      </c>
      <c r="Q244" s="7">
        <v>86327.278895885524</v>
      </c>
      <c r="R244" s="7">
        <v>9184.4002421002115</v>
      </c>
      <c r="S244" s="7">
        <v>6437.7096126034876</v>
      </c>
      <c r="T244" s="7">
        <v>8467.7265084274823</v>
      </c>
      <c r="U244" s="7">
        <v>5210.7224579324784</v>
      </c>
      <c r="V244" s="7">
        <v>2804183.370910719</v>
      </c>
      <c r="W244" s="7">
        <v>19164.256359290495</v>
      </c>
      <c r="X244" s="7">
        <v>22846.956429489765</v>
      </c>
      <c r="Y244" s="7">
        <v>57306.500825618976</v>
      </c>
      <c r="Z244" s="7">
        <v>31325.485258532281</v>
      </c>
      <c r="AA244" s="7">
        <v>5672.7982049086886</v>
      </c>
      <c r="AB244" s="39">
        <f t="shared" si="80"/>
        <v>3794916.8499999996</v>
      </c>
      <c r="AC244" s="9">
        <f t="shared" si="81"/>
        <v>1.1649851224188252E-2</v>
      </c>
      <c r="AD244" s="9">
        <f t="shared" si="82"/>
        <v>3.0042258454142262E-3</v>
      </c>
      <c r="AE244" s="9">
        <f t="shared" si="83"/>
        <v>3.6838374589172117E-3</v>
      </c>
      <c r="AF244" s="9">
        <f t="shared" si="84"/>
        <v>1.0483413583017817E-2</v>
      </c>
      <c r="AG244" s="9">
        <f t="shared" si="85"/>
        <v>7.5020332524896082E-3</v>
      </c>
      <c r="AH244" s="9">
        <f t="shared" si="86"/>
        <v>6.6942797841321707E-3</v>
      </c>
      <c r="AI244" s="9">
        <f t="shared" si="87"/>
        <v>9.8263203148629651E-3</v>
      </c>
      <c r="AJ244" s="9">
        <f t="shared" si="88"/>
        <v>3.5259783164254585E-2</v>
      </c>
      <c r="AK244" s="9">
        <f t="shared" si="89"/>
        <v>4.1100936625980904E-4</v>
      </c>
      <c r="AL244" s="42">
        <f t="shared" si="90"/>
        <v>6.5281569852209814E-2</v>
      </c>
      <c r="AM244" s="9">
        <f t="shared" si="91"/>
        <v>2.080831620153295E-2</v>
      </c>
      <c r="AN244" s="9">
        <f t="shared" si="92"/>
        <v>7.3447392407242889E-3</v>
      </c>
      <c r="AO244" s="9">
        <f t="shared" si="93"/>
        <v>1.2729364277745748E-2</v>
      </c>
      <c r="AP244" s="42">
        <f t="shared" si="94"/>
        <v>2.2748134493614933E-2</v>
      </c>
      <c r="AQ244" s="9">
        <f t="shared" si="95"/>
        <v>2.4201848433385866E-3</v>
      </c>
      <c r="AR244" s="9">
        <f t="shared" si="96"/>
        <v>1.6964033382189884E-3</v>
      </c>
      <c r="AS244" s="9">
        <f t="shared" si="97"/>
        <v>2.2313338718943166E-3</v>
      </c>
      <c r="AT244" s="9">
        <f t="shared" si="98"/>
        <v>1.3730794807618721E-3</v>
      </c>
      <c r="AU244" s="42">
        <f t="shared" si="99"/>
        <v>0.73893143954148011</v>
      </c>
      <c r="AV244" s="9">
        <f t="shared" si="100"/>
        <v>5.0499805705335804E-3</v>
      </c>
      <c r="AW244" s="9">
        <f t="shared" si="101"/>
        <v>6.0204102836903441E-3</v>
      </c>
      <c r="AX244" s="9">
        <f t="shared" si="102"/>
        <v>1.5100858092745558E-2</v>
      </c>
      <c r="AY244" s="9">
        <f t="shared" si="103"/>
        <v>8.2545906792482904E-3</v>
      </c>
      <c r="AZ244" s="9">
        <f t="shared" si="104"/>
        <v>1.4948412387240288E-3</v>
      </c>
      <c r="BA244" s="27">
        <f t="shared" si="105"/>
        <v>1</v>
      </c>
    </row>
    <row r="245" spans="1:53" ht="15.75" customHeight="1" x14ac:dyDescent="0.2">
      <c r="A245" s="5">
        <v>244</v>
      </c>
      <c r="B245" s="6" t="s">
        <v>50</v>
      </c>
      <c r="C245" s="6" t="s">
        <v>432</v>
      </c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>
        <v>3710945.71</v>
      </c>
      <c r="W245" s="7"/>
      <c r="X245" s="7"/>
      <c r="Y245" s="7"/>
      <c r="Z245" s="7"/>
      <c r="AA245" s="7"/>
      <c r="AB245" s="39">
        <f t="shared" si="80"/>
        <v>3710945.71</v>
      </c>
      <c r="AC245" s="9">
        <f t="shared" si="81"/>
        <v>0</v>
      </c>
      <c r="AD245" s="9">
        <f t="shared" si="82"/>
        <v>0</v>
      </c>
      <c r="AE245" s="9">
        <f t="shared" si="83"/>
        <v>0</v>
      </c>
      <c r="AF245" s="9">
        <f t="shared" si="84"/>
        <v>0</v>
      </c>
      <c r="AG245" s="9">
        <f t="shared" si="85"/>
        <v>0</v>
      </c>
      <c r="AH245" s="9">
        <f t="shared" si="86"/>
        <v>0</v>
      </c>
      <c r="AI245" s="9">
        <f t="shared" si="87"/>
        <v>0</v>
      </c>
      <c r="AJ245" s="9">
        <f t="shared" si="88"/>
        <v>0</v>
      </c>
      <c r="AK245" s="9">
        <f t="shared" si="89"/>
        <v>0</v>
      </c>
      <c r="AL245" s="42">
        <f t="shared" si="90"/>
        <v>0</v>
      </c>
      <c r="AM245" s="9">
        <f t="shared" si="91"/>
        <v>0</v>
      </c>
      <c r="AN245" s="9">
        <f t="shared" si="92"/>
        <v>0</v>
      </c>
      <c r="AO245" s="9">
        <f t="shared" si="93"/>
        <v>0</v>
      </c>
      <c r="AP245" s="42">
        <f t="shared" si="94"/>
        <v>0</v>
      </c>
      <c r="AQ245" s="9">
        <f t="shared" si="95"/>
        <v>0</v>
      </c>
      <c r="AR245" s="9">
        <f t="shared" si="96"/>
        <v>0</v>
      </c>
      <c r="AS245" s="9">
        <f t="shared" si="97"/>
        <v>0</v>
      </c>
      <c r="AT245" s="9">
        <f t="shared" si="98"/>
        <v>0</v>
      </c>
      <c r="AU245" s="42">
        <f t="shared" si="99"/>
        <v>1</v>
      </c>
      <c r="AV245" s="9">
        <f t="shared" si="100"/>
        <v>0</v>
      </c>
      <c r="AW245" s="9">
        <f t="shared" si="101"/>
        <v>0</v>
      </c>
      <c r="AX245" s="9">
        <f t="shared" si="102"/>
        <v>0</v>
      </c>
      <c r="AY245" s="9">
        <f t="shared" si="103"/>
        <v>0</v>
      </c>
      <c r="AZ245" s="9">
        <f t="shared" si="104"/>
        <v>0</v>
      </c>
      <c r="BA245" s="27">
        <f t="shared" si="105"/>
        <v>1</v>
      </c>
    </row>
    <row r="246" spans="1:53" ht="15.75" customHeight="1" x14ac:dyDescent="0.2">
      <c r="A246" s="5">
        <v>245</v>
      </c>
      <c r="B246" s="6" t="s">
        <v>120</v>
      </c>
      <c r="C246" s="6" t="s">
        <v>420</v>
      </c>
      <c r="D246" s="7">
        <v>103218.31666667</v>
      </c>
      <c r="E246" s="7">
        <v>103218.31666667</v>
      </c>
      <c r="F246" s="7">
        <v>103218.31666667</v>
      </c>
      <c r="G246" s="7">
        <v>245269.524358978</v>
      </c>
      <c r="H246" s="7">
        <v>103218.31666667</v>
      </c>
      <c r="I246" s="7">
        <v>103218.31666667</v>
      </c>
      <c r="J246" s="7">
        <v>176186.69913170501</v>
      </c>
      <c r="K246" s="7">
        <v>103218.31666667</v>
      </c>
      <c r="L246" s="7">
        <v>103218.31666667</v>
      </c>
      <c r="M246" s="7">
        <v>176186.69913170501</v>
      </c>
      <c r="N246" s="7">
        <v>245269.524358978</v>
      </c>
      <c r="O246" s="7">
        <v>103218.31666667</v>
      </c>
      <c r="P246" s="7">
        <v>176186.69913170501</v>
      </c>
      <c r="Q246" s="7">
        <v>176186.69913170501</v>
      </c>
      <c r="R246" s="7">
        <v>147602.29163170501</v>
      </c>
      <c r="S246" s="7">
        <v>147602.29163170501</v>
      </c>
      <c r="T246" s="7">
        <v>147602.29163170501</v>
      </c>
      <c r="U246" s="7">
        <v>147602.29163170501</v>
      </c>
      <c r="V246" s="7">
        <v>476868.11163170508</v>
      </c>
      <c r="W246" s="7">
        <v>103218.31666667</v>
      </c>
      <c r="X246" s="7">
        <v>103218.31666667</v>
      </c>
      <c r="Y246" s="7">
        <v>147602.29163170501</v>
      </c>
      <c r="Z246" s="7">
        <v>103218.31666667</v>
      </c>
      <c r="AA246" s="7">
        <v>147602.29163170501</v>
      </c>
      <c r="AB246" s="39">
        <f t="shared" si="80"/>
        <v>3693169.1900000824</v>
      </c>
      <c r="AC246" s="9">
        <f t="shared" si="81"/>
        <v>2.7948439769873552E-2</v>
      </c>
      <c r="AD246" s="9">
        <f t="shared" si="82"/>
        <v>2.7948439769873552E-2</v>
      </c>
      <c r="AE246" s="9">
        <f t="shared" si="83"/>
        <v>2.7948439769873552E-2</v>
      </c>
      <c r="AF246" s="9">
        <f t="shared" si="84"/>
        <v>6.641166752476145E-2</v>
      </c>
      <c r="AG246" s="9">
        <f t="shared" si="85"/>
        <v>2.7948439769873552E-2</v>
      </c>
      <c r="AH246" s="9">
        <f t="shared" si="86"/>
        <v>2.7948439769873552E-2</v>
      </c>
      <c r="AI246" s="9">
        <f t="shared" si="87"/>
        <v>4.7706100118229643E-2</v>
      </c>
      <c r="AJ246" s="9">
        <f t="shared" si="88"/>
        <v>2.7948439769873552E-2</v>
      </c>
      <c r="AK246" s="9">
        <f t="shared" si="89"/>
        <v>2.7948439769873552E-2</v>
      </c>
      <c r="AL246" s="42">
        <f t="shared" si="90"/>
        <v>4.7706100118229643E-2</v>
      </c>
      <c r="AM246" s="9">
        <f t="shared" si="91"/>
        <v>6.641166752476145E-2</v>
      </c>
      <c r="AN246" s="9">
        <f t="shared" si="92"/>
        <v>2.7948439769873552E-2</v>
      </c>
      <c r="AO246" s="9">
        <f t="shared" si="93"/>
        <v>4.7706100118229643E-2</v>
      </c>
      <c r="AP246" s="42">
        <f t="shared" si="94"/>
        <v>4.7706100118229643E-2</v>
      </c>
      <c r="AQ246" s="9">
        <f t="shared" si="95"/>
        <v>3.9966295622568461E-2</v>
      </c>
      <c r="AR246" s="9">
        <f t="shared" si="96"/>
        <v>3.9966295622568461E-2</v>
      </c>
      <c r="AS246" s="9">
        <f t="shared" si="97"/>
        <v>3.9966295622568461E-2</v>
      </c>
      <c r="AT246" s="9">
        <f t="shared" si="98"/>
        <v>3.9966295622568461E-2</v>
      </c>
      <c r="AU246" s="42">
        <f t="shared" si="99"/>
        <v>0.12912165327353833</v>
      </c>
      <c r="AV246" s="9">
        <f t="shared" si="100"/>
        <v>2.7948439769873552E-2</v>
      </c>
      <c r="AW246" s="9">
        <f t="shared" si="101"/>
        <v>2.7948439769873552E-2</v>
      </c>
      <c r="AX246" s="9">
        <f t="shared" si="102"/>
        <v>3.9966295622568461E-2</v>
      </c>
      <c r="AY246" s="9">
        <f t="shared" si="103"/>
        <v>2.7948439769873552E-2</v>
      </c>
      <c r="AZ246" s="9">
        <f t="shared" si="104"/>
        <v>3.9966295622568461E-2</v>
      </c>
      <c r="BA246" s="27">
        <f t="shared" si="105"/>
        <v>1</v>
      </c>
    </row>
    <row r="247" spans="1:53" ht="15.75" customHeight="1" x14ac:dyDescent="0.2">
      <c r="A247" s="5">
        <v>246</v>
      </c>
      <c r="B247" s="6" t="s">
        <v>291</v>
      </c>
      <c r="C247" s="6" t="s">
        <v>420</v>
      </c>
      <c r="D247" s="7">
        <v>204353.4488979982</v>
      </c>
      <c r="E247" s="7">
        <v>92631.642631486757</v>
      </c>
      <c r="F247" s="7">
        <v>89964.027708973677</v>
      </c>
      <c r="G247" s="7">
        <v>91973.821020326504</v>
      </c>
      <c r="H247" s="7">
        <v>135200.00057091226</v>
      </c>
      <c r="I247" s="7">
        <v>102245.4830025229</v>
      </c>
      <c r="J247" s="7">
        <v>120209.15740362351</v>
      </c>
      <c r="K247" s="7">
        <v>104570.91898517808</v>
      </c>
      <c r="L247" s="7">
        <v>82309.71753696588</v>
      </c>
      <c r="M247" s="7">
        <v>495521.44110463327</v>
      </c>
      <c r="N247" s="7">
        <v>116651.0666057769</v>
      </c>
      <c r="O247" s="7">
        <v>120769.9561300262</v>
      </c>
      <c r="P247" s="7">
        <v>100201.56881936162</v>
      </c>
      <c r="Q247" s="7">
        <v>133106.64586351765</v>
      </c>
      <c r="R247" s="7">
        <v>86428.607061215196</v>
      </c>
      <c r="S247" s="7">
        <v>88840.870861976902</v>
      </c>
      <c r="T247" s="7">
        <v>90298.014602381561</v>
      </c>
      <c r="U247" s="7">
        <v>88979.798183184394</v>
      </c>
      <c r="V247" s="7">
        <v>652955.03072281729</v>
      </c>
      <c r="W247" s="7">
        <v>99015.310998027198</v>
      </c>
      <c r="X247" s="7">
        <v>126401.64287546245</v>
      </c>
      <c r="Y247" s="7">
        <v>92615.379464778744</v>
      </c>
      <c r="Z247" s="7">
        <v>165397.71453446234</v>
      </c>
      <c r="AA247" s="7">
        <v>84515.304414382306</v>
      </c>
      <c r="AB247" s="39">
        <f t="shared" si="80"/>
        <v>3565156.5699999919</v>
      </c>
      <c r="AC247" s="9">
        <f t="shared" si="81"/>
        <v>5.731962815254385E-2</v>
      </c>
      <c r="AD247" s="9">
        <f t="shared" si="82"/>
        <v>2.598248935571628E-2</v>
      </c>
      <c r="AE247" s="9">
        <f t="shared" si="83"/>
        <v>2.5234243137033919E-2</v>
      </c>
      <c r="AF247" s="9">
        <f t="shared" si="84"/>
        <v>2.5797975268257774E-2</v>
      </c>
      <c r="AG247" s="9">
        <f t="shared" si="85"/>
        <v>3.7922598325299518E-2</v>
      </c>
      <c r="AH247" s="9">
        <f t="shared" si="86"/>
        <v>2.8679100341033027E-2</v>
      </c>
      <c r="AI247" s="9">
        <f t="shared" si="87"/>
        <v>3.371777789933747E-2</v>
      </c>
      <c r="AJ247" s="9">
        <f t="shared" si="88"/>
        <v>2.9331367902638374E-2</v>
      </c>
      <c r="AK247" s="9">
        <f t="shared" si="89"/>
        <v>2.3087265852384728E-2</v>
      </c>
      <c r="AL247" s="42">
        <f t="shared" si="90"/>
        <v>0.13899009240557264</v>
      </c>
      <c r="AM247" s="9">
        <f t="shared" si="91"/>
        <v>3.2719759796068976E-2</v>
      </c>
      <c r="AN247" s="9">
        <f t="shared" si="92"/>
        <v>3.3875077786563096E-2</v>
      </c>
      <c r="AO247" s="9">
        <f t="shared" si="93"/>
        <v>2.8105797558103277E-2</v>
      </c>
      <c r="AP247" s="42">
        <f t="shared" si="94"/>
        <v>3.7335427841677642E-2</v>
      </c>
      <c r="AQ247" s="9">
        <f t="shared" si="95"/>
        <v>2.4242583842878855E-2</v>
      </c>
      <c r="AR247" s="9">
        <f t="shared" si="96"/>
        <v>2.4919205964067128E-2</v>
      </c>
      <c r="AS247" s="9">
        <f t="shared" si="97"/>
        <v>2.5327923985784939E-2</v>
      </c>
      <c r="AT247" s="9">
        <f t="shared" si="98"/>
        <v>2.4958174048211462E-2</v>
      </c>
      <c r="AU247" s="42">
        <f t="shared" si="99"/>
        <v>0.18314904770727047</v>
      </c>
      <c r="AV247" s="9">
        <f t="shared" si="100"/>
        <v>2.777306102941432E-2</v>
      </c>
      <c r="AW247" s="9">
        <f t="shared" si="101"/>
        <v>3.5454724187740996E-2</v>
      </c>
      <c r="AX247" s="9">
        <f t="shared" si="102"/>
        <v>2.597792765796509E-2</v>
      </c>
      <c r="AY247" s="9">
        <f t="shared" si="103"/>
        <v>4.6392833326381153E-2</v>
      </c>
      <c r="AZ247" s="9">
        <f t="shared" si="104"/>
        <v>2.370591662805499E-2</v>
      </c>
      <c r="BA247" s="27">
        <f t="shared" si="105"/>
        <v>1</v>
      </c>
    </row>
    <row r="248" spans="1:53" ht="15.75" customHeight="1" x14ac:dyDescent="0.2">
      <c r="A248" s="5">
        <v>247</v>
      </c>
      <c r="B248" s="6" t="s">
        <v>287</v>
      </c>
      <c r="C248" s="6" t="s">
        <v>422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>
        <v>3513904.21</v>
      </c>
      <c r="W248" s="7"/>
      <c r="X248" s="7"/>
      <c r="Y248" s="7"/>
      <c r="Z248" s="7"/>
      <c r="AA248" s="7"/>
      <c r="AB248" s="39">
        <f t="shared" si="80"/>
        <v>3513904.21</v>
      </c>
      <c r="AC248" s="9">
        <f t="shared" si="81"/>
        <v>0</v>
      </c>
      <c r="AD248" s="9">
        <f t="shared" si="82"/>
        <v>0</v>
      </c>
      <c r="AE248" s="9">
        <f t="shared" si="83"/>
        <v>0</v>
      </c>
      <c r="AF248" s="9">
        <f t="shared" si="84"/>
        <v>0</v>
      </c>
      <c r="AG248" s="9">
        <f t="shared" si="85"/>
        <v>0</v>
      </c>
      <c r="AH248" s="9">
        <f t="shared" si="86"/>
        <v>0</v>
      </c>
      <c r="AI248" s="9">
        <f t="shared" si="87"/>
        <v>0</v>
      </c>
      <c r="AJ248" s="9">
        <f t="shared" si="88"/>
        <v>0</v>
      </c>
      <c r="AK248" s="9">
        <f t="shared" si="89"/>
        <v>0</v>
      </c>
      <c r="AL248" s="42">
        <f t="shared" si="90"/>
        <v>0</v>
      </c>
      <c r="AM248" s="9">
        <f t="shared" si="91"/>
        <v>0</v>
      </c>
      <c r="AN248" s="9">
        <f t="shared" si="92"/>
        <v>0</v>
      </c>
      <c r="AO248" s="9">
        <f t="shared" si="93"/>
        <v>0</v>
      </c>
      <c r="AP248" s="42">
        <f t="shared" si="94"/>
        <v>0</v>
      </c>
      <c r="AQ248" s="9">
        <f t="shared" si="95"/>
        <v>0</v>
      </c>
      <c r="AR248" s="9">
        <f t="shared" si="96"/>
        <v>0</v>
      </c>
      <c r="AS248" s="9">
        <f t="shared" si="97"/>
        <v>0</v>
      </c>
      <c r="AT248" s="9">
        <f t="shared" si="98"/>
        <v>0</v>
      </c>
      <c r="AU248" s="42">
        <f t="shared" si="99"/>
        <v>1</v>
      </c>
      <c r="AV248" s="9">
        <f t="shared" si="100"/>
        <v>0</v>
      </c>
      <c r="AW248" s="9">
        <f t="shared" si="101"/>
        <v>0</v>
      </c>
      <c r="AX248" s="9">
        <f t="shared" si="102"/>
        <v>0</v>
      </c>
      <c r="AY248" s="9">
        <f t="shared" si="103"/>
        <v>0</v>
      </c>
      <c r="AZ248" s="9">
        <f t="shared" si="104"/>
        <v>0</v>
      </c>
      <c r="BA248" s="27">
        <f t="shared" si="105"/>
        <v>1</v>
      </c>
    </row>
    <row r="249" spans="1:53" ht="15.75" customHeight="1" x14ac:dyDescent="0.2">
      <c r="A249" s="5">
        <v>248</v>
      </c>
      <c r="B249" s="6" t="s">
        <v>357</v>
      </c>
      <c r="C249" s="6" t="s">
        <v>422</v>
      </c>
      <c r="D249" s="7">
        <v>735605.0974999998</v>
      </c>
      <c r="E249" s="7"/>
      <c r="F249" s="7"/>
      <c r="G249" s="7"/>
      <c r="H249" s="7"/>
      <c r="I249" s="7"/>
      <c r="J249" s="7"/>
      <c r="K249" s="7"/>
      <c r="L249" s="7"/>
      <c r="M249" s="7">
        <v>735605.0974999998</v>
      </c>
      <c r="N249" s="7"/>
      <c r="O249" s="7"/>
      <c r="P249" s="7"/>
      <c r="Q249" s="7"/>
      <c r="R249" s="7"/>
      <c r="S249" s="7"/>
      <c r="T249" s="7"/>
      <c r="U249" s="7"/>
      <c r="V249" s="7">
        <v>1904300.5250000001</v>
      </c>
      <c r="W249" s="7"/>
      <c r="X249" s="7"/>
      <c r="Y249" s="7"/>
      <c r="Z249" s="7"/>
      <c r="AA249" s="7"/>
      <c r="AB249" s="39">
        <f t="shared" si="80"/>
        <v>3375510.7199999997</v>
      </c>
      <c r="AC249" s="9">
        <f t="shared" si="81"/>
        <v>0.21792408868427468</v>
      </c>
      <c r="AD249" s="9">
        <f t="shared" si="82"/>
        <v>0</v>
      </c>
      <c r="AE249" s="9">
        <f t="shared" si="83"/>
        <v>0</v>
      </c>
      <c r="AF249" s="9">
        <f t="shared" si="84"/>
        <v>0</v>
      </c>
      <c r="AG249" s="9">
        <f t="shared" si="85"/>
        <v>0</v>
      </c>
      <c r="AH249" s="9">
        <f t="shared" si="86"/>
        <v>0</v>
      </c>
      <c r="AI249" s="9">
        <f t="shared" si="87"/>
        <v>0</v>
      </c>
      <c r="AJ249" s="9">
        <f t="shared" si="88"/>
        <v>0</v>
      </c>
      <c r="AK249" s="9">
        <f t="shared" si="89"/>
        <v>0</v>
      </c>
      <c r="AL249" s="42">
        <f t="shared" si="90"/>
        <v>0.21792408868427468</v>
      </c>
      <c r="AM249" s="9">
        <f t="shared" si="91"/>
        <v>0</v>
      </c>
      <c r="AN249" s="9">
        <f t="shared" si="92"/>
        <v>0</v>
      </c>
      <c r="AO249" s="9">
        <f t="shared" si="93"/>
        <v>0</v>
      </c>
      <c r="AP249" s="42">
        <f t="shared" si="94"/>
        <v>0</v>
      </c>
      <c r="AQ249" s="9">
        <f t="shared" si="95"/>
        <v>0</v>
      </c>
      <c r="AR249" s="9">
        <f t="shared" si="96"/>
        <v>0</v>
      </c>
      <c r="AS249" s="9">
        <f t="shared" si="97"/>
        <v>0</v>
      </c>
      <c r="AT249" s="9">
        <f t="shared" si="98"/>
        <v>0</v>
      </c>
      <c r="AU249" s="42">
        <f t="shared" si="99"/>
        <v>0.56415182263145069</v>
      </c>
      <c r="AV249" s="9">
        <f t="shared" si="100"/>
        <v>0</v>
      </c>
      <c r="AW249" s="9">
        <f t="shared" si="101"/>
        <v>0</v>
      </c>
      <c r="AX249" s="9">
        <f t="shared" si="102"/>
        <v>0</v>
      </c>
      <c r="AY249" s="9">
        <f t="shared" si="103"/>
        <v>0</v>
      </c>
      <c r="AZ249" s="9">
        <f t="shared" si="104"/>
        <v>0</v>
      </c>
      <c r="BA249" s="27">
        <f t="shared" si="105"/>
        <v>1</v>
      </c>
    </row>
    <row r="250" spans="1:53" ht="15.75" customHeight="1" x14ac:dyDescent="0.2">
      <c r="A250" s="5">
        <v>249</v>
      </c>
      <c r="B250" s="6" t="s">
        <v>261</v>
      </c>
      <c r="C250" s="6" t="s">
        <v>422</v>
      </c>
      <c r="D250" s="7">
        <v>31072.742583753428</v>
      </c>
      <c r="E250" s="7"/>
      <c r="F250" s="7"/>
      <c r="G250" s="7"/>
      <c r="H250" s="7"/>
      <c r="I250" s="7"/>
      <c r="J250" s="7"/>
      <c r="K250" s="7"/>
      <c r="L250" s="7"/>
      <c r="M250" s="7">
        <v>62145.210257372644</v>
      </c>
      <c r="N250" s="7">
        <v>31072.605128686308</v>
      </c>
      <c r="O250" s="7">
        <v>31072.605128686308</v>
      </c>
      <c r="P250" s="7"/>
      <c r="Q250" s="7">
        <v>31072.605128686308</v>
      </c>
      <c r="R250" s="7"/>
      <c r="S250" s="7">
        <v>31072.605128686308</v>
      </c>
      <c r="T250" s="7"/>
      <c r="U250" s="7"/>
      <c r="V250" s="7">
        <v>3031579.4015154419</v>
      </c>
      <c r="W250" s="7"/>
      <c r="X250" s="7"/>
      <c r="Y250" s="7"/>
      <c r="Z250" s="7">
        <v>31072.605128686308</v>
      </c>
      <c r="AA250" s="7"/>
      <c r="AB250" s="39">
        <f t="shared" si="80"/>
        <v>3280160.3799999994</v>
      </c>
      <c r="AC250" s="9">
        <f t="shared" si="81"/>
        <v>9.4729339373806568E-3</v>
      </c>
      <c r="AD250" s="9">
        <f t="shared" si="82"/>
        <v>0</v>
      </c>
      <c r="AE250" s="9">
        <f t="shared" si="83"/>
        <v>0</v>
      </c>
      <c r="AF250" s="9">
        <f t="shared" si="84"/>
        <v>0</v>
      </c>
      <c r="AG250" s="9">
        <f t="shared" si="85"/>
        <v>0</v>
      </c>
      <c r="AH250" s="9">
        <f t="shared" si="86"/>
        <v>0</v>
      </c>
      <c r="AI250" s="9">
        <f t="shared" si="87"/>
        <v>0</v>
      </c>
      <c r="AJ250" s="9">
        <f t="shared" si="88"/>
        <v>0</v>
      </c>
      <c r="AK250" s="9">
        <f t="shared" si="89"/>
        <v>0</v>
      </c>
      <c r="AL250" s="42">
        <f t="shared" si="90"/>
        <v>1.8945784064794007E-2</v>
      </c>
      <c r="AM250" s="9">
        <f t="shared" si="91"/>
        <v>9.4728920323969984E-3</v>
      </c>
      <c r="AN250" s="9">
        <f t="shared" si="92"/>
        <v>9.4728920323969984E-3</v>
      </c>
      <c r="AO250" s="9">
        <f t="shared" si="93"/>
        <v>0</v>
      </c>
      <c r="AP250" s="42">
        <f t="shared" si="94"/>
        <v>9.4728920323969984E-3</v>
      </c>
      <c r="AQ250" s="9">
        <f t="shared" si="95"/>
        <v>0</v>
      </c>
      <c r="AR250" s="9">
        <f t="shared" si="96"/>
        <v>9.4728920323969984E-3</v>
      </c>
      <c r="AS250" s="9">
        <f t="shared" si="97"/>
        <v>0</v>
      </c>
      <c r="AT250" s="9">
        <f t="shared" si="98"/>
        <v>0</v>
      </c>
      <c r="AU250" s="42">
        <f t="shared" si="99"/>
        <v>0.92421682183584042</v>
      </c>
      <c r="AV250" s="9">
        <f t="shared" si="100"/>
        <v>0</v>
      </c>
      <c r="AW250" s="9">
        <f t="shared" si="101"/>
        <v>0</v>
      </c>
      <c r="AX250" s="9">
        <f t="shared" si="102"/>
        <v>0</v>
      </c>
      <c r="AY250" s="9">
        <f t="shared" si="103"/>
        <v>9.4728920323969984E-3</v>
      </c>
      <c r="AZ250" s="9">
        <f t="shared" si="104"/>
        <v>0</v>
      </c>
      <c r="BA250" s="27">
        <f t="shared" si="105"/>
        <v>1</v>
      </c>
    </row>
    <row r="251" spans="1:53" ht="15.75" customHeight="1" x14ac:dyDescent="0.2">
      <c r="A251" s="5">
        <v>250</v>
      </c>
      <c r="B251" s="6" t="s">
        <v>220</v>
      </c>
      <c r="C251" s="6" t="s">
        <v>426</v>
      </c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>
        <v>308475.13</v>
      </c>
      <c r="S251" s="7">
        <v>33303.56</v>
      </c>
      <c r="T251" s="7">
        <v>40291.629999999997</v>
      </c>
      <c r="U251" s="7">
        <v>2176574.62</v>
      </c>
      <c r="V251" s="7"/>
      <c r="W251" s="7"/>
      <c r="X251" s="7"/>
      <c r="Y251" s="7">
        <v>428767.23</v>
      </c>
      <c r="Z251" s="7"/>
      <c r="AA251" s="7">
        <v>202418.92</v>
      </c>
      <c r="AB251" s="39">
        <f t="shared" si="80"/>
        <v>3189831.09</v>
      </c>
      <c r="AC251" s="9">
        <f t="shared" si="81"/>
        <v>0</v>
      </c>
      <c r="AD251" s="9">
        <f t="shared" si="82"/>
        <v>0</v>
      </c>
      <c r="AE251" s="9">
        <f t="shared" si="83"/>
        <v>0</v>
      </c>
      <c r="AF251" s="9">
        <f t="shared" si="84"/>
        <v>0</v>
      </c>
      <c r="AG251" s="9">
        <f t="shared" si="85"/>
        <v>0</v>
      </c>
      <c r="AH251" s="9">
        <f t="shared" si="86"/>
        <v>0</v>
      </c>
      <c r="AI251" s="9">
        <f t="shared" si="87"/>
        <v>0</v>
      </c>
      <c r="AJ251" s="9">
        <f t="shared" si="88"/>
        <v>0</v>
      </c>
      <c r="AK251" s="9">
        <f t="shared" si="89"/>
        <v>0</v>
      </c>
      <c r="AL251" s="42">
        <f t="shared" si="90"/>
        <v>0</v>
      </c>
      <c r="AM251" s="9">
        <f t="shared" si="91"/>
        <v>0</v>
      </c>
      <c r="AN251" s="9">
        <f t="shared" si="92"/>
        <v>0</v>
      </c>
      <c r="AO251" s="9">
        <f t="shared" si="93"/>
        <v>0</v>
      </c>
      <c r="AP251" s="42">
        <f t="shared" si="94"/>
        <v>0</v>
      </c>
      <c r="AQ251" s="9">
        <f t="shared" si="95"/>
        <v>9.6705788267929887E-2</v>
      </c>
      <c r="AR251" s="9">
        <f t="shared" si="96"/>
        <v>1.0440540285786731E-2</v>
      </c>
      <c r="AS251" s="9">
        <f t="shared" si="97"/>
        <v>1.2631273839643967E-2</v>
      </c>
      <c r="AT251" s="9">
        <f t="shared" si="98"/>
        <v>0.68234792331903704</v>
      </c>
      <c r="AU251" s="42">
        <f t="shared" si="99"/>
        <v>0</v>
      </c>
      <c r="AV251" s="9">
        <f t="shared" si="100"/>
        <v>0</v>
      </c>
      <c r="AW251" s="9">
        <f t="shared" si="101"/>
        <v>0</v>
      </c>
      <c r="AX251" s="9">
        <f t="shared" si="102"/>
        <v>0.1344169073228263</v>
      </c>
      <c r="AY251" s="9">
        <f t="shared" si="103"/>
        <v>0</v>
      </c>
      <c r="AZ251" s="9">
        <f t="shared" si="104"/>
        <v>6.3457566964776183E-2</v>
      </c>
      <c r="BA251" s="27">
        <f t="shared" si="105"/>
        <v>1</v>
      </c>
    </row>
    <row r="252" spans="1:53" ht="23.25" customHeight="1" x14ac:dyDescent="0.2">
      <c r="A252" s="5">
        <v>251</v>
      </c>
      <c r="B252" s="6" t="s">
        <v>103</v>
      </c>
      <c r="C252" s="6" t="s">
        <v>422</v>
      </c>
      <c r="D252" s="7">
        <v>104419.02956965187</v>
      </c>
      <c r="E252" s="7">
        <v>64588.27809323476</v>
      </c>
      <c r="F252" s="7">
        <v>68202.087690175249</v>
      </c>
      <c r="G252" s="7">
        <v>67517.18808196568</v>
      </c>
      <c r="H252" s="7">
        <v>72802.617159059519</v>
      </c>
      <c r="I252" s="7">
        <v>74659.689740230882</v>
      </c>
      <c r="J252" s="7">
        <v>95245.365637964496</v>
      </c>
      <c r="K252" s="7">
        <v>85636.091057136713</v>
      </c>
      <c r="L252" s="7">
        <v>60438.802952801925</v>
      </c>
      <c r="M252" s="7">
        <v>354734.82676867599</v>
      </c>
      <c r="N252" s="7">
        <v>75882.287644208103</v>
      </c>
      <c r="O252" s="7">
        <v>74680.899805713256</v>
      </c>
      <c r="P252" s="7">
        <v>84272.471087593061</v>
      </c>
      <c r="Q252" s="7">
        <v>133117.97401984062</v>
      </c>
      <c r="R252" s="7">
        <v>64550.984857744435</v>
      </c>
      <c r="S252" s="7">
        <v>71080.684320723856</v>
      </c>
      <c r="T252" s="7">
        <v>64457.406205309475</v>
      </c>
      <c r="U252" s="7">
        <v>64182.613943801807</v>
      </c>
      <c r="V252" s="7">
        <v>1122874.3895118393</v>
      </c>
      <c r="W252" s="7">
        <v>68575.071480729181</v>
      </c>
      <c r="X252" s="7">
        <v>76183.295962602555</v>
      </c>
      <c r="Y252" s="7">
        <v>64680.115104575656</v>
      </c>
      <c r="Z252" s="7">
        <v>106550.60291853038</v>
      </c>
      <c r="AA252" s="7">
        <v>64182.786385892548</v>
      </c>
      <c r="AB252" s="39">
        <f t="shared" si="80"/>
        <v>3183515.560000001</v>
      </c>
      <c r="AC252" s="9">
        <f t="shared" si="81"/>
        <v>3.2799911796143957E-2</v>
      </c>
      <c r="AD252" s="9">
        <f t="shared" si="82"/>
        <v>2.0288350057015188E-2</v>
      </c>
      <c r="AE252" s="9">
        <f t="shared" si="83"/>
        <v>2.1423513221394536E-2</v>
      </c>
      <c r="AF252" s="9">
        <f t="shared" si="84"/>
        <v>2.1208373827444293E-2</v>
      </c>
      <c r="AG252" s="9">
        <f t="shared" si="85"/>
        <v>2.2868623000875013E-2</v>
      </c>
      <c r="AH252" s="9">
        <f t="shared" si="86"/>
        <v>2.3451963193869503E-2</v>
      </c>
      <c r="AI252" s="9">
        <f t="shared" si="87"/>
        <v>2.9918297505655812E-2</v>
      </c>
      <c r="AJ252" s="9">
        <f t="shared" si="88"/>
        <v>2.6899850006430213E-2</v>
      </c>
      <c r="AK252" s="9">
        <f t="shared" si="89"/>
        <v>1.898492462615823E-2</v>
      </c>
      <c r="AL252" s="42">
        <f t="shared" si="90"/>
        <v>0.11142864549676518</v>
      </c>
      <c r="AM252" s="9">
        <f t="shared" si="91"/>
        <v>2.3836003378669864E-2</v>
      </c>
      <c r="AN252" s="9">
        <f t="shared" si="92"/>
        <v>2.3458625660278926E-2</v>
      </c>
      <c r="AO252" s="9">
        <f t="shared" si="93"/>
        <v>2.6471512232091318E-2</v>
      </c>
      <c r="AP252" s="42">
        <f t="shared" si="94"/>
        <v>4.1814770969688803E-2</v>
      </c>
      <c r="AQ252" s="9">
        <f t="shared" si="95"/>
        <v>2.0276635575088697E-2</v>
      </c>
      <c r="AR252" s="9">
        <f t="shared" si="96"/>
        <v>2.2327732653118815E-2</v>
      </c>
      <c r="AS252" s="9">
        <f t="shared" si="97"/>
        <v>2.024724082244142E-2</v>
      </c>
      <c r="AT252" s="9">
        <f t="shared" si="98"/>
        <v>2.0160923587193583E-2</v>
      </c>
      <c r="AU252" s="42">
        <f t="shared" si="99"/>
        <v>0.35271521949521706</v>
      </c>
      <c r="AV252" s="9">
        <f t="shared" si="100"/>
        <v>2.1540674197530595E-2</v>
      </c>
      <c r="AW252" s="9">
        <f t="shared" si="101"/>
        <v>2.3930555553057366E-2</v>
      </c>
      <c r="AX252" s="9">
        <f t="shared" si="102"/>
        <v>2.0317197728593993E-2</v>
      </c>
      <c r="AY252" s="9">
        <f t="shared" si="103"/>
        <v>3.3469477660894593E-2</v>
      </c>
      <c r="AZ252" s="9">
        <f t="shared" si="104"/>
        <v>2.0160977754383122E-2</v>
      </c>
      <c r="BA252" s="27">
        <f t="shared" si="105"/>
        <v>1</v>
      </c>
    </row>
    <row r="253" spans="1:53" ht="15.75" customHeight="1" x14ac:dyDescent="0.2">
      <c r="A253" s="5">
        <v>252</v>
      </c>
      <c r="B253" s="6" t="s">
        <v>131</v>
      </c>
      <c r="C253" s="6" t="s">
        <v>422</v>
      </c>
      <c r="D253" s="7">
        <v>60615.982171527226</v>
      </c>
      <c r="E253" s="7">
        <v>15631.452915876487</v>
      </c>
      <c r="F253" s="7">
        <v>19167.577365195324</v>
      </c>
      <c r="G253" s="7">
        <v>14004.220790653973</v>
      </c>
      <c r="H253" s="7">
        <v>39034.242110885214</v>
      </c>
      <c r="I253" s="7">
        <v>34831.375396115545</v>
      </c>
      <c r="J253" s="7">
        <v>51127.868040340349</v>
      </c>
      <c r="K253" s="7">
        <v>45461.709927742471</v>
      </c>
      <c r="L253" s="7">
        <v>2138.5454218203986</v>
      </c>
      <c r="M253" s="7">
        <v>101424.62977098794</v>
      </c>
      <c r="N253" s="7">
        <v>33898.379193121429</v>
      </c>
      <c r="O253" s="7">
        <v>38215.816767197364</v>
      </c>
      <c r="P253" s="7">
        <v>66232.855697387393</v>
      </c>
      <c r="Q253" s="7">
        <v>116595.1579997025</v>
      </c>
      <c r="R253" s="7">
        <v>12592.597222516608</v>
      </c>
      <c r="S253" s="7">
        <v>8826.6497307538448</v>
      </c>
      <c r="T253" s="7">
        <v>11609.97623435467</v>
      </c>
      <c r="U253" s="7">
        <v>7144.3453196162664</v>
      </c>
      <c r="V253" s="7">
        <v>2321819.386015764</v>
      </c>
      <c r="W253" s="7">
        <v>26275.831988142327</v>
      </c>
      <c r="X253" s="7">
        <v>22055.416163620004</v>
      </c>
      <c r="Y253" s="7">
        <v>15021.230247373051</v>
      </c>
      <c r="Z253" s="7">
        <v>33680.202925814527</v>
      </c>
      <c r="AA253" s="7">
        <v>7777.8905834913121</v>
      </c>
      <c r="AB253" s="39">
        <f t="shared" si="80"/>
        <v>3105183.3400000003</v>
      </c>
      <c r="AC253" s="9">
        <f t="shared" si="81"/>
        <v>1.9520902804897575E-2</v>
      </c>
      <c r="AD253" s="9">
        <f t="shared" si="82"/>
        <v>5.0339871126181181E-3</v>
      </c>
      <c r="AE253" s="9">
        <f t="shared" si="83"/>
        <v>6.1727683252336789E-3</v>
      </c>
      <c r="AF253" s="9">
        <f t="shared" si="84"/>
        <v>4.5099497379932395E-3</v>
      </c>
      <c r="AG253" s="9">
        <f t="shared" si="85"/>
        <v>1.2570672271765186E-2</v>
      </c>
      <c r="AH253" s="9">
        <f t="shared" si="86"/>
        <v>1.1217171929086655E-2</v>
      </c>
      <c r="AI253" s="9">
        <f t="shared" si="87"/>
        <v>1.646532988301436E-2</v>
      </c>
      <c r="AJ253" s="9">
        <f t="shared" si="88"/>
        <v>1.4640587994312268E-2</v>
      </c>
      <c r="AK253" s="9">
        <f t="shared" si="89"/>
        <v>6.8870182132962183E-4</v>
      </c>
      <c r="AL253" s="42">
        <f t="shared" si="90"/>
        <v>3.266300848148565E-2</v>
      </c>
      <c r="AM253" s="9">
        <f t="shared" si="91"/>
        <v>1.0916707801582314E-2</v>
      </c>
      <c r="AN253" s="9">
        <f t="shared" si="92"/>
        <v>1.2307104793109369E-2</v>
      </c>
      <c r="AO253" s="9">
        <f t="shared" si="93"/>
        <v>2.1329772978038515E-2</v>
      </c>
      <c r="AP253" s="42">
        <f t="shared" si="94"/>
        <v>3.7548558404832379E-2</v>
      </c>
      <c r="AQ253" s="9">
        <f t="shared" si="95"/>
        <v>4.0553474122776295E-3</v>
      </c>
      <c r="AR253" s="9">
        <f t="shared" si="96"/>
        <v>2.8425534869557312E-3</v>
      </c>
      <c r="AS253" s="9">
        <f t="shared" si="97"/>
        <v>3.7389020109693969E-3</v>
      </c>
      <c r="AT253" s="9">
        <f t="shared" si="98"/>
        <v>2.3007805135320178E-3</v>
      </c>
      <c r="AU253" s="42">
        <f t="shared" si="99"/>
        <v>0.74772376758138981</v>
      </c>
      <c r="AV253" s="9">
        <f t="shared" si="100"/>
        <v>8.461926112273397E-3</v>
      </c>
      <c r="AW253" s="9">
        <f t="shared" si="101"/>
        <v>7.1027742161015204E-3</v>
      </c>
      <c r="AX253" s="9">
        <f t="shared" si="102"/>
        <v>4.8374696765483257E-3</v>
      </c>
      <c r="AY253" s="9">
        <f t="shared" si="103"/>
        <v>1.0846445841685639E-2</v>
      </c>
      <c r="AZ253" s="9">
        <f t="shared" si="104"/>
        <v>2.5048088089675603E-3</v>
      </c>
      <c r="BA253" s="27">
        <f t="shared" si="105"/>
        <v>1</v>
      </c>
    </row>
    <row r="254" spans="1:53" ht="15.75" customHeight="1" x14ac:dyDescent="0.2">
      <c r="A254" s="5">
        <v>253</v>
      </c>
      <c r="B254" s="6" t="s">
        <v>198</v>
      </c>
      <c r="C254" s="6" t="s">
        <v>427</v>
      </c>
      <c r="D254" s="7">
        <v>184498.71000000002</v>
      </c>
      <c r="E254" s="7"/>
      <c r="F254" s="7"/>
      <c r="G254" s="7"/>
      <c r="H254" s="7"/>
      <c r="I254" s="7"/>
      <c r="J254" s="7"/>
      <c r="K254" s="7"/>
      <c r="L254" s="7"/>
      <c r="M254" s="7">
        <v>326171.81999999995</v>
      </c>
      <c r="N254" s="7"/>
      <c r="O254" s="7"/>
      <c r="P254" s="7"/>
      <c r="Q254" s="7"/>
      <c r="R254" s="7"/>
      <c r="S254" s="7"/>
      <c r="T254" s="7"/>
      <c r="U254" s="7"/>
      <c r="V254" s="7">
        <v>2292733.5199999996</v>
      </c>
      <c r="W254" s="7"/>
      <c r="X254" s="7"/>
      <c r="Y254" s="7"/>
      <c r="Z254" s="7">
        <v>91551.690000000017</v>
      </c>
      <c r="AA254" s="7"/>
      <c r="AB254" s="39">
        <f t="shared" si="80"/>
        <v>2894955.7399999993</v>
      </c>
      <c r="AC254" s="9">
        <f t="shared" si="81"/>
        <v>6.3731098700666164E-2</v>
      </c>
      <c r="AD254" s="9">
        <f t="shared" si="82"/>
        <v>0</v>
      </c>
      <c r="AE254" s="9">
        <f t="shared" si="83"/>
        <v>0</v>
      </c>
      <c r="AF254" s="9">
        <f t="shared" si="84"/>
        <v>0</v>
      </c>
      <c r="AG254" s="9">
        <f t="shared" si="85"/>
        <v>0</v>
      </c>
      <c r="AH254" s="9">
        <f t="shared" si="86"/>
        <v>0</v>
      </c>
      <c r="AI254" s="9">
        <f t="shared" si="87"/>
        <v>0</v>
      </c>
      <c r="AJ254" s="9">
        <f t="shared" si="88"/>
        <v>0</v>
      </c>
      <c r="AK254" s="9">
        <f t="shared" si="89"/>
        <v>0</v>
      </c>
      <c r="AL254" s="42">
        <f t="shared" si="90"/>
        <v>0.11266901786899168</v>
      </c>
      <c r="AM254" s="9">
        <f t="shared" si="91"/>
        <v>0</v>
      </c>
      <c r="AN254" s="9">
        <f t="shared" si="92"/>
        <v>0</v>
      </c>
      <c r="AO254" s="9">
        <f t="shared" si="93"/>
        <v>0</v>
      </c>
      <c r="AP254" s="42">
        <f t="shared" si="94"/>
        <v>0</v>
      </c>
      <c r="AQ254" s="9">
        <f t="shared" si="95"/>
        <v>0</v>
      </c>
      <c r="AR254" s="9">
        <f t="shared" si="96"/>
        <v>0</v>
      </c>
      <c r="AS254" s="9">
        <f t="shared" si="97"/>
        <v>0</v>
      </c>
      <c r="AT254" s="9">
        <f t="shared" si="98"/>
        <v>0</v>
      </c>
      <c r="AU254" s="42">
        <f t="shared" si="99"/>
        <v>0.79197532740172394</v>
      </c>
      <c r="AV254" s="9">
        <f t="shared" si="100"/>
        <v>0</v>
      </c>
      <c r="AW254" s="9">
        <f t="shared" si="101"/>
        <v>0</v>
      </c>
      <c r="AX254" s="9">
        <f t="shared" si="102"/>
        <v>0</v>
      </c>
      <c r="AY254" s="9">
        <f t="shared" si="103"/>
        <v>3.1624556028618259E-2</v>
      </c>
      <c r="AZ254" s="9">
        <f t="shared" si="104"/>
        <v>0</v>
      </c>
      <c r="BA254" s="27">
        <f t="shared" si="105"/>
        <v>1</v>
      </c>
    </row>
    <row r="255" spans="1:53" ht="15.75" customHeight="1" x14ac:dyDescent="0.2">
      <c r="A255" s="5">
        <v>254</v>
      </c>
      <c r="B255" s="6" t="s">
        <v>348</v>
      </c>
      <c r="C255" s="6" t="s">
        <v>422</v>
      </c>
      <c r="D255" s="7">
        <v>18537.07</v>
      </c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>
        <v>2709426.73</v>
      </c>
      <c r="W255" s="7"/>
      <c r="X255" s="7"/>
      <c r="Y255" s="7"/>
      <c r="Z255" s="7"/>
      <c r="AA255" s="7"/>
      <c r="AB255" s="39">
        <f t="shared" si="80"/>
        <v>2727963.8</v>
      </c>
      <c r="AC255" s="9">
        <f t="shared" si="81"/>
        <v>6.7952038073232504E-3</v>
      </c>
      <c r="AD255" s="9">
        <f t="shared" si="82"/>
        <v>0</v>
      </c>
      <c r="AE255" s="9">
        <f t="shared" si="83"/>
        <v>0</v>
      </c>
      <c r="AF255" s="9">
        <f t="shared" si="84"/>
        <v>0</v>
      </c>
      <c r="AG255" s="9">
        <f t="shared" si="85"/>
        <v>0</v>
      </c>
      <c r="AH255" s="9">
        <f t="shared" si="86"/>
        <v>0</v>
      </c>
      <c r="AI255" s="9">
        <f t="shared" si="87"/>
        <v>0</v>
      </c>
      <c r="AJ255" s="9">
        <f t="shared" si="88"/>
        <v>0</v>
      </c>
      <c r="AK255" s="9">
        <f t="shared" si="89"/>
        <v>0</v>
      </c>
      <c r="AL255" s="42">
        <f t="shared" si="90"/>
        <v>0</v>
      </c>
      <c r="AM255" s="9">
        <f t="shared" si="91"/>
        <v>0</v>
      </c>
      <c r="AN255" s="9">
        <f t="shared" si="92"/>
        <v>0</v>
      </c>
      <c r="AO255" s="9">
        <f t="shared" si="93"/>
        <v>0</v>
      </c>
      <c r="AP255" s="42">
        <f t="shared" si="94"/>
        <v>0</v>
      </c>
      <c r="AQ255" s="9">
        <f t="shared" si="95"/>
        <v>0</v>
      </c>
      <c r="AR255" s="9">
        <f t="shared" si="96"/>
        <v>0</v>
      </c>
      <c r="AS255" s="9">
        <f t="shared" si="97"/>
        <v>0</v>
      </c>
      <c r="AT255" s="9">
        <f t="shared" si="98"/>
        <v>0</v>
      </c>
      <c r="AU255" s="42">
        <f t="shared" si="99"/>
        <v>0.99320479619267676</v>
      </c>
      <c r="AV255" s="9">
        <f t="shared" si="100"/>
        <v>0</v>
      </c>
      <c r="AW255" s="9">
        <f t="shared" si="101"/>
        <v>0</v>
      </c>
      <c r="AX255" s="9">
        <f t="shared" si="102"/>
        <v>0</v>
      </c>
      <c r="AY255" s="9">
        <f t="shared" si="103"/>
        <v>0</v>
      </c>
      <c r="AZ255" s="9">
        <f t="shared" si="104"/>
        <v>0</v>
      </c>
      <c r="BA255" s="27">
        <f t="shared" si="105"/>
        <v>1</v>
      </c>
    </row>
    <row r="256" spans="1:53" ht="28.5" customHeight="1" x14ac:dyDescent="0.2">
      <c r="A256" s="5">
        <v>255</v>
      </c>
      <c r="B256" s="6" t="s">
        <v>38</v>
      </c>
      <c r="C256" s="6" t="s">
        <v>418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>
        <v>2707386.4000000004</v>
      </c>
      <c r="W256" s="7"/>
      <c r="X256" s="7"/>
      <c r="Y256" s="7"/>
      <c r="Z256" s="7"/>
      <c r="AA256" s="7"/>
      <c r="AB256" s="39">
        <f t="shared" si="80"/>
        <v>2707386.4000000004</v>
      </c>
      <c r="AC256" s="9">
        <f t="shared" si="81"/>
        <v>0</v>
      </c>
      <c r="AD256" s="9">
        <f t="shared" si="82"/>
        <v>0</v>
      </c>
      <c r="AE256" s="9">
        <f t="shared" si="83"/>
        <v>0</v>
      </c>
      <c r="AF256" s="9">
        <f t="shared" si="84"/>
        <v>0</v>
      </c>
      <c r="AG256" s="9">
        <f t="shared" si="85"/>
        <v>0</v>
      </c>
      <c r="AH256" s="9">
        <f t="shared" si="86"/>
        <v>0</v>
      </c>
      <c r="AI256" s="9">
        <f t="shared" si="87"/>
        <v>0</v>
      </c>
      <c r="AJ256" s="9">
        <f t="shared" si="88"/>
        <v>0</v>
      </c>
      <c r="AK256" s="9">
        <f t="shared" si="89"/>
        <v>0</v>
      </c>
      <c r="AL256" s="42">
        <f t="shared" si="90"/>
        <v>0</v>
      </c>
      <c r="AM256" s="9">
        <f t="shared" si="91"/>
        <v>0</v>
      </c>
      <c r="AN256" s="9">
        <f t="shared" si="92"/>
        <v>0</v>
      </c>
      <c r="AO256" s="9">
        <f t="shared" si="93"/>
        <v>0</v>
      </c>
      <c r="AP256" s="42">
        <f t="shared" si="94"/>
        <v>0</v>
      </c>
      <c r="AQ256" s="9">
        <f t="shared" si="95"/>
        <v>0</v>
      </c>
      <c r="AR256" s="9">
        <f t="shared" si="96"/>
        <v>0</v>
      </c>
      <c r="AS256" s="9">
        <f t="shared" si="97"/>
        <v>0</v>
      </c>
      <c r="AT256" s="9">
        <f t="shared" si="98"/>
        <v>0</v>
      </c>
      <c r="AU256" s="42">
        <f t="shared" si="99"/>
        <v>1</v>
      </c>
      <c r="AV256" s="9">
        <f t="shared" si="100"/>
        <v>0</v>
      </c>
      <c r="AW256" s="9">
        <f t="shared" si="101"/>
        <v>0</v>
      </c>
      <c r="AX256" s="9">
        <f t="shared" si="102"/>
        <v>0</v>
      </c>
      <c r="AY256" s="9">
        <f t="shared" si="103"/>
        <v>0</v>
      </c>
      <c r="AZ256" s="9">
        <f t="shared" si="104"/>
        <v>0</v>
      </c>
      <c r="BA256" s="27">
        <f t="shared" si="105"/>
        <v>1</v>
      </c>
    </row>
    <row r="257" spans="1:53" ht="15.75" customHeight="1" x14ac:dyDescent="0.2">
      <c r="A257" s="5">
        <v>256</v>
      </c>
      <c r="B257" s="6" t="s">
        <v>77</v>
      </c>
      <c r="C257" s="6" t="s">
        <v>433</v>
      </c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>
        <v>2690074.4300000006</v>
      </c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39">
        <f t="shared" si="80"/>
        <v>2690074.4300000006</v>
      </c>
      <c r="AC257" s="9">
        <f t="shared" si="81"/>
        <v>0</v>
      </c>
      <c r="AD257" s="9">
        <f t="shared" si="82"/>
        <v>0</v>
      </c>
      <c r="AE257" s="9">
        <f t="shared" si="83"/>
        <v>0</v>
      </c>
      <c r="AF257" s="9">
        <f t="shared" si="84"/>
        <v>0</v>
      </c>
      <c r="AG257" s="9">
        <f t="shared" si="85"/>
        <v>0</v>
      </c>
      <c r="AH257" s="9">
        <f t="shared" si="86"/>
        <v>0</v>
      </c>
      <c r="AI257" s="9">
        <f t="shared" si="87"/>
        <v>0</v>
      </c>
      <c r="AJ257" s="9">
        <f t="shared" si="88"/>
        <v>0</v>
      </c>
      <c r="AK257" s="9">
        <f t="shared" si="89"/>
        <v>0</v>
      </c>
      <c r="AL257" s="42">
        <f t="shared" si="90"/>
        <v>0</v>
      </c>
      <c r="AM257" s="9">
        <f t="shared" si="91"/>
        <v>0</v>
      </c>
      <c r="AN257" s="9">
        <f t="shared" si="92"/>
        <v>0</v>
      </c>
      <c r="AO257" s="9">
        <f t="shared" si="93"/>
        <v>0</v>
      </c>
      <c r="AP257" s="42">
        <f t="shared" si="94"/>
        <v>1</v>
      </c>
      <c r="AQ257" s="9">
        <f t="shared" si="95"/>
        <v>0</v>
      </c>
      <c r="AR257" s="9">
        <f t="shared" si="96"/>
        <v>0</v>
      </c>
      <c r="AS257" s="9">
        <f t="shared" si="97"/>
        <v>0</v>
      </c>
      <c r="AT257" s="9">
        <f t="shared" si="98"/>
        <v>0</v>
      </c>
      <c r="AU257" s="42">
        <f t="shared" si="99"/>
        <v>0</v>
      </c>
      <c r="AV257" s="9">
        <f t="shared" si="100"/>
        <v>0</v>
      </c>
      <c r="AW257" s="9">
        <f t="shared" si="101"/>
        <v>0</v>
      </c>
      <c r="AX257" s="9">
        <f t="shared" si="102"/>
        <v>0</v>
      </c>
      <c r="AY257" s="9">
        <f t="shared" si="103"/>
        <v>0</v>
      </c>
      <c r="AZ257" s="9">
        <f t="shared" si="104"/>
        <v>0</v>
      </c>
      <c r="BA257" s="27">
        <f t="shared" si="105"/>
        <v>1</v>
      </c>
    </row>
    <row r="258" spans="1:53" ht="15.75" customHeight="1" x14ac:dyDescent="0.2">
      <c r="A258" s="5">
        <v>257</v>
      </c>
      <c r="B258" s="6" t="s">
        <v>186</v>
      </c>
      <c r="C258" s="6" t="s">
        <v>433</v>
      </c>
      <c r="D258" s="7">
        <v>103713.27713883476</v>
      </c>
      <c r="E258" s="7">
        <v>6471.5917210109528</v>
      </c>
      <c r="F258" s="7">
        <v>6021.1187004931071</v>
      </c>
      <c r="G258" s="7">
        <v>3171.7177430397433</v>
      </c>
      <c r="H258" s="7">
        <v>8289.1811863873445</v>
      </c>
      <c r="I258" s="7">
        <v>6965.0814964846249</v>
      </c>
      <c r="J258" s="7">
        <v>501.30689031591407</v>
      </c>
      <c r="K258" s="7">
        <v>89159.690847739083</v>
      </c>
      <c r="L258" s="7">
        <v>10.053967377108853</v>
      </c>
      <c r="M258" s="7">
        <v>417780.78734727879</v>
      </c>
      <c r="N258" s="7">
        <v>30232.32805182007</v>
      </c>
      <c r="O258" s="7">
        <v>97324.852824003756</v>
      </c>
      <c r="P258" s="7">
        <v>369513.38548740465</v>
      </c>
      <c r="Q258" s="7">
        <v>325436.64457355998</v>
      </c>
      <c r="R258" s="7">
        <v>114464.9179617039</v>
      </c>
      <c r="S258" s="7">
        <v>49.544697549081292</v>
      </c>
      <c r="T258" s="7">
        <v>241000.71563294681</v>
      </c>
      <c r="U258" s="7">
        <v>2989.4707939046771</v>
      </c>
      <c r="V258" s="7">
        <v>735677.86578219919</v>
      </c>
      <c r="W258" s="7">
        <v>5190.2554892296021</v>
      </c>
      <c r="X258" s="7">
        <v>75657.282251340861</v>
      </c>
      <c r="Y258" s="7">
        <v>46.016989611163915</v>
      </c>
      <c r="Z258" s="7">
        <v>11708.94654756174</v>
      </c>
      <c r="AA258" s="7">
        <v>30.455878202745797</v>
      </c>
      <c r="AB258" s="39">
        <f t="shared" si="80"/>
        <v>2651406.4899999998</v>
      </c>
      <c r="AC258" s="9">
        <f t="shared" si="81"/>
        <v>3.9116324686538265E-2</v>
      </c>
      <c r="AD258" s="9">
        <f t="shared" si="82"/>
        <v>2.4408146187388088E-3</v>
      </c>
      <c r="AE258" s="9">
        <f t="shared" si="83"/>
        <v>2.2709149740721603E-3</v>
      </c>
      <c r="AF258" s="9">
        <f t="shared" si="84"/>
        <v>1.1962397146579149E-3</v>
      </c>
      <c r="AG258" s="9">
        <f t="shared" si="85"/>
        <v>3.1263335960180685E-3</v>
      </c>
      <c r="AH258" s="9">
        <f t="shared" si="86"/>
        <v>2.6269383901540593E-3</v>
      </c>
      <c r="AI258" s="9">
        <f t="shared" si="87"/>
        <v>1.8907206126508129E-4</v>
      </c>
      <c r="AJ258" s="9">
        <f t="shared" si="88"/>
        <v>3.3627318626552466E-2</v>
      </c>
      <c r="AK258" s="9">
        <f t="shared" si="89"/>
        <v>3.7919373792846279E-6</v>
      </c>
      <c r="AL258" s="42">
        <f t="shared" si="90"/>
        <v>0.15756949714160157</v>
      </c>
      <c r="AM258" s="9">
        <f t="shared" si="91"/>
        <v>1.1402373859249349E-2</v>
      </c>
      <c r="AN258" s="9">
        <f t="shared" si="92"/>
        <v>3.6706877346447078E-2</v>
      </c>
      <c r="AO258" s="9">
        <f t="shared" si="93"/>
        <v>0.1393650452622241</v>
      </c>
      <c r="AP258" s="42">
        <f t="shared" si="94"/>
        <v>0.12274113599743056</v>
      </c>
      <c r="AQ258" s="9">
        <f t="shared" si="95"/>
        <v>4.3171395405954487E-2</v>
      </c>
      <c r="AR258" s="9">
        <f t="shared" si="96"/>
        <v>1.8686194567277119E-5</v>
      </c>
      <c r="AS258" s="9">
        <f t="shared" si="97"/>
        <v>9.089542344483996E-2</v>
      </c>
      <c r="AT258" s="9">
        <f t="shared" si="98"/>
        <v>1.1275037626933913E-3</v>
      </c>
      <c r="AU258" s="42">
        <f t="shared" si="99"/>
        <v>0.27746702309014837</v>
      </c>
      <c r="AV258" s="9">
        <f t="shared" si="100"/>
        <v>1.9575480066165193E-3</v>
      </c>
      <c r="AW258" s="9">
        <f t="shared" si="101"/>
        <v>2.853477297301964E-2</v>
      </c>
      <c r="AX258" s="9">
        <f t="shared" si="102"/>
        <v>1.7355690191119628E-5</v>
      </c>
      <c r="AY258" s="9">
        <f t="shared" si="103"/>
        <v>4.4161265319833101E-3</v>
      </c>
      <c r="AZ258" s="9">
        <f t="shared" si="104"/>
        <v>1.1486687657140719E-5</v>
      </c>
      <c r="BA258" s="27">
        <f t="shared" si="105"/>
        <v>1</v>
      </c>
    </row>
    <row r="259" spans="1:53" ht="15.75" customHeight="1" x14ac:dyDescent="0.2">
      <c r="A259" s="5">
        <v>258</v>
      </c>
      <c r="B259" s="6" t="s">
        <v>328</v>
      </c>
      <c r="C259" s="6" t="s">
        <v>422</v>
      </c>
      <c r="D259" s="7">
        <v>81671.16833333364</v>
      </c>
      <c r="E259" s="7">
        <v>81671.16833333364</v>
      </c>
      <c r="F259" s="7">
        <v>81671.16833333364</v>
      </c>
      <c r="G259" s="7">
        <v>81671.16833333364</v>
      </c>
      <c r="H259" s="7">
        <v>81671.16833333364</v>
      </c>
      <c r="I259" s="7">
        <v>81671.16833333364</v>
      </c>
      <c r="J259" s="7">
        <v>81671.16833333364</v>
      </c>
      <c r="K259" s="7">
        <v>81671.16833333364</v>
      </c>
      <c r="L259" s="7">
        <v>81671.16833333364</v>
      </c>
      <c r="M259" s="7">
        <v>81671.16833333364</v>
      </c>
      <c r="N259" s="7">
        <v>81671.16833333364</v>
      </c>
      <c r="O259" s="7">
        <v>81671.16833333364</v>
      </c>
      <c r="P259" s="7">
        <v>81671.16833333364</v>
      </c>
      <c r="Q259" s="7">
        <v>81671.16833333364</v>
      </c>
      <c r="R259" s="7">
        <v>81671.16833333364</v>
      </c>
      <c r="S259" s="7">
        <v>81671.16833333364</v>
      </c>
      <c r="T259" s="7">
        <v>81671.16833333364</v>
      </c>
      <c r="U259" s="7">
        <v>81671.16833333364</v>
      </c>
      <c r="V259" s="7">
        <v>752120.84833333385</v>
      </c>
      <c r="W259" s="7">
        <v>81671.16833333364</v>
      </c>
      <c r="X259" s="7">
        <v>81671.16833333364</v>
      </c>
      <c r="Y259" s="7">
        <v>81671.16833333364</v>
      </c>
      <c r="Z259" s="7">
        <v>81671.16833333364</v>
      </c>
      <c r="AA259" s="7">
        <v>81671.16833333364</v>
      </c>
      <c r="AB259" s="39">
        <f t="shared" si="80"/>
        <v>2630557.7200000067</v>
      </c>
      <c r="AC259" s="9">
        <f t="shared" si="81"/>
        <v>3.1047092300006036E-2</v>
      </c>
      <c r="AD259" s="9">
        <f t="shared" si="82"/>
        <v>3.1047092300006036E-2</v>
      </c>
      <c r="AE259" s="9">
        <f t="shared" si="83"/>
        <v>3.1047092300006036E-2</v>
      </c>
      <c r="AF259" s="9">
        <f t="shared" si="84"/>
        <v>3.1047092300006036E-2</v>
      </c>
      <c r="AG259" s="9">
        <f t="shared" si="85"/>
        <v>3.1047092300006036E-2</v>
      </c>
      <c r="AH259" s="9">
        <f t="shared" si="86"/>
        <v>3.1047092300006036E-2</v>
      </c>
      <c r="AI259" s="9">
        <f t="shared" si="87"/>
        <v>3.1047092300006036E-2</v>
      </c>
      <c r="AJ259" s="9">
        <f t="shared" si="88"/>
        <v>3.1047092300006036E-2</v>
      </c>
      <c r="AK259" s="9">
        <f t="shared" si="89"/>
        <v>3.1047092300006036E-2</v>
      </c>
      <c r="AL259" s="42">
        <f t="shared" si="90"/>
        <v>3.1047092300006036E-2</v>
      </c>
      <c r="AM259" s="9">
        <f t="shared" si="91"/>
        <v>3.1047092300006036E-2</v>
      </c>
      <c r="AN259" s="9">
        <f t="shared" si="92"/>
        <v>3.1047092300006036E-2</v>
      </c>
      <c r="AO259" s="9">
        <f t="shared" si="93"/>
        <v>3.1047092300006036E-2</v>
      </c>
      <c r="AP259" s="42">
        <f t="shared" si="94"/>
        <v>3.1047092300006036E-2</v>
      </c>
      <c r="AQ259" s="9">
        <f t="shared" si="95"/>
        <v>3.1047092300006036E-2</v>
      </c>
      <c r="AR259" s="9">
        <f t="shared" si="96"/>
        <v>3.1047092300006036E-2</v>
      </c>
      <c r="AS259" s="9">
        <f t="shared" si="97"/>
        <v>3.1047092300006036E-2</v>
      </c>
      <c r="AT259" s="9">
        <f t="shared" si="98"/>
        <v>3.1047092300006036E-2</v>
      </c>
      <c r="AU259" s="42">
        <f t="shared" si="99"/>
        <v>0.28591687709986152</v>
      </c>
      <c r="AV259" s="9">
        <f t="shared" si="100"/>
        <v>3.1047092300006036E-2</v>
      </c>
      <c r="AW259" s="9">
        <f t="shared" si="101"/>
        <v>3.1047092300006036E-2</v>
      </c>
      <c r="AX259" s="9">
        <f t="shared" si="102"/>
        <v>3.1047092300006036E-2</v>
      </c>
      <c r="AY259" s="9">
        <f t="shared" si="103"/>
        <v>3.1047092300006036E-2</v>
      </c>
      <c r="AZ259" s="9">
        <f t="shared" si="104"/>
        <v>3.1047092300006036E-2</v>
      </c>
      <c r="BA259" s="27">
        <f t="shared" si="105"/>
        <v>1</v>
      </c>
    </row>
    <row r="260" spans="1:53" ht="15.75" customHeight="1" x14ac:dyDescent="0.2">
      <c r="A260" s="5">
        <v>259</v>
      </c>
      <c r="B260" s="6" t="s">
        <v>55</v>
      </c>
      <c r="C260" s="6" t="s">
        <v>432</v>
      </c>
      <c r="D260" s="7"/>
      <c r="E260" s="7"/>
      <c r="F260" s="7"/>
      <c r="G260" s="7"/>
      <c r="H260" s="7"/>
      <c r="I260" s="7"/>
      <c r="J260" s="7">
        <v>2569588.9399999995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>
        <v>32197.5</v>
      </c>
      <c r="W260" s="7"/>
      <c r="X260" s="7"/>
      <c r="Y260" s="7"/>
      <c r="Z260" s="7"/>
      <c r="AA260" s="7"/>
      <c r="AB260" s="39">
        <f t="shared" si="80"/>
        <v>2601786.4399999995</v>
      </c>
      <c r="AC260" s="9">
        <f t="shared" si="81"/>
        <v>0</v>
      </c>
      <c r="AD260" s="9">
        <f t="shared" si="82"/>
        <v>0</v>
      </c>
      <c r="AE260" s="9">
        <f t="shared" si="83"/>
        <v>0</v>
      </c>
      <c r="AF260" s="9">
        <f t="shared" si="84"/>
        <v>0</v>
      </c>
      <c r="AG260" s="9">
        <f t="shared" si="85"/>
        <v>0</v>
      </c>
      <c r="AH260" s="9">
        <f t="shared" si="86"/>
        <v>0</v>
      </c>
      <c r="AI260" s="9">
        <f t="shared" si="87"/>
        <v>0.98762484902488767</v>
      </c>
      <c r="AJ260" s="9">
        <f t="shared" si="88"/>
        <v>0</v>
      </c>
      <c r="AK260" s="9">
        <f t="shared" si="89"/>
        <v>0</v>
      </c>
      <c r="AL260" s="42">
        <f t="shared" si="90"/>
        <v>0</v>
      </c>
      <c r="AM260" s="9">
        <f t="shared" si="91"/>
        <v>0</v>
      </c>
      <c r="AN260" s="9">
        <f t="shared" si="92"/>
        <v>0</v>
      </c>
      <c r="AO260" s="9">
        <f t="shared" si="93"/>
        <v>0</v>
      </c>
      <c r="AP260" s="42">
        <f t="shared" si="94"/>
        <v>0</v>
      </c>
      <c r="AQ260" s="9">
        <f t="shared" si="95"/>
        <v>0</v>
      </c>
      <c r="AR260" s="9">
        <f t="shared" si="96"/>
        <v>0</v>
      </c>
      <c r="AS260" s="9">
        <f t="shared" si="97"/>
        <v>0</v>
      </c>
      <c r="AT260" s="9">
        <f t="shared" si="98"/>
        <v>0</v>
      </c>
      <c r="AU260" s="42">
        <f t="shared" si="99"/>
        <v>1.2375150975112319E-2</v>
      </c>
      <c r="AV260" s="9">
        <f t="shared" si="100"/>
        <v>0</v>
      </c>
      <c r="AW260" s="9">
        <f t="shared" si="101"/>
        <v>0</v>
      </c>
      <c r="AX260" s="9">
        <f t="shared" si="102"/>
        <v>0</v>
      </c>
      <c r="AY260" s="9">
        <f t="shared" si="103"/>
        <v>0</v>
      </c>
      <c r="AZ260" s="9">
        <f t="shared" si="104"/>
        <v>0</v>
      </c>
      <c r="BA260" s="27">
        <f t="shared" si="105"/>
        <v>1</v>
      </c>
    </row>
    <row r="261" spans="1:53" ht="15.75" customHeight="1" x14ac:dyDescent="0.2">
      <c r="A261" s="5">
        <v>260</v>
      </c>
      <c r="B261" s="6" t="s">
        <v>264</v>
      </c>
      <c r="C261" s="6" t="s">
        <v>425</v>
      </c>
      <c r="D261" s="7">
        <v>90714.790000000008</v>
      </c>
      <c r="E261" s="7"/>
      <c r="F261" s="7"/>
      <c r="G261" s="7"/>
      <c r="H261" s="7"/>
      <c r="I261" s="7"/>
      <c r="J261" s="7"/>
      <c r="K261" s="7"/>
      <c r="L261" s="7"/>
      <c r="M261" s="7">
        <v>161693.75</v>
      </c>
      <c r="N261" s="7"/>
      <c r="O261" s="7"/>
      <c r="P261" s="7"/>
      <c r="Q261" s="7"/>
      <c r="R261" s="7"/>
      <c r="S261" s="7"/>
      <c r="T261" s="7"/>
      <c r="U261" s="7"/>
      <c r="V261" s="7">
        <v>2337726.75</v>
      </c>
      <c r="W261" s="7"/>
      <c r="X261" s="7"/>
      <c r="Y261" s="7"/>
      <c r="Z261" s="7"/>
      <c r="AA261" s="7"/>
      <c r="AB261" s="39">
        <f t="shared" ref="AB261:AB324" si="106">SUM(D261:AA261)</f>
        <v>2590135.29</v>
      </c>
      <c r="AC261" s="9">
        <f t="shared" ref="AC261:AC324" si="107">+D261/$AB261</f>
        <v>3.5023185989639952E-2</v>
      </c>
      <c r="AD261" s="9">
        <f t="shared" ref="AD261:AD324" si="108">+E261/$AB261</f>
        <v>0</v>
      </c>
      <c r="AE261" s="9">
        <f t="shared" ref="AE261:AE324" si="109">+F261/$AB261</f>
        <v>0</v>
      </c>
      <c r="AF261" s="9">
        <f t="shared" ref="AF261:AF324" si="110">+G261/$AB261</f>
        <v>0</v>
      </c>
      <c r="AG261" s="9">
        <f t="shared" ref="AG261:AG324" si="111">+H261/$AB261</f>
        <v>0</v>
      </c>
      <c r="AH261" s="9">
        <f t="shared" ref="AH261:AH324" si="112">+I261/$AB261</f>
        <v>0</v>
      </c>
      <c r="AI261" s="9">
        <f t="shared" ref="AI261:AI324" si="113">+J261/$AB261</f>
        <v>0</v>
      </c>
      <c r="AJ261" s="9">
        <f t="shared" ref="AJ261:AJ324" si="114">+K261/$AB261</f>
        <v>0</v>
      </c>
      <c r="AK261" s="9">
        <f t="shared" ref="AK261:AK324" si="115">+L261/$AB261</f>
        <v>0</v>
      </c>
      <c r="AL261" s="42">
        <f t="shared" ref="AL261:AL324" si="116">+M261/$AB261</f>
        <v>6.2426758410754672E-2</v>
      </c>
      <c r="AM261" s="9">
        <f t="shared" ref="AM261:AM324" si="117">+N261/$AB261</f>
        <v>0</v>
      </c>
      <c r="AN261" s="9">
        <f t="shared" ref="AN261:AN324" si="118">+O261/$AB261</f>
        <v>0</v>
      </c>
      <c r="AO261" s="9">
        <f t="shared" ref="AO261:AO324" si="119">+P261/$AB261</f>
        <v>0</v>
      </c>
      <c r="AP261" s="42">
        <f t="shared" ref="AP261:AP324" si="120">+Q261/$AB261</f>
        <v>0</v>
      </c>
      <c r="AQ261" s="9">
        <f t="shared" ref="AQ261:AQ324" si="121">+R261/$AB261</f>
        <v>0</v>
      </c>
      <c r="AR261" s="9">
        <f t="shared" ref="AR261:AR324" si="122">+S261/$AB261</f>
        <v>0</v>
      </c>
      <c r="AS261" s="9">
        <f t="shared" ref="AS261:AS324" si="123">+T261/$AB261</f>
        <v>0</v>
      </c>
      <c r="AT261" s="9">
        <f t="shared" ref="AT261:AT324" si="124">+U261/$AB261</f>
        <v>0</v>
      </c>
      <c r="AU261" s="42">
        <f t="shared" ref="AU261:AU324" si="125">+V261/$AB261</f>
        <v>0.90255005559960533</v>
      </c>
      <c r="AV261" s="9">
        <f t="shared" ref="AV261:AV324" si="126">+W261/$AB261</f>
        <v>0</v>
      </c>
      <c r="AW261" s="9">
        <f t="shared" ref="AW261:AW324" si="127">+X261/$AB261</f>
        <v>0</v>
      </c>
      <c r="AX261" s="9">
        <f t="shared" ref="AX261:AX324" si="128">+Y261/$AB261</f>
        <v>0</v>
      </c>
      <c r="AY261" s="9">
        <f t="shared" ref="AY261:AY324" si="129">+Z261/$AB261</f>
        <v>0</v>
      </c>
      <c r="AZ261" s="9">
        <f t="shared" ref="AZ261:AZ324" si="130">+AA261/$AB261</f>
        <v>0</v>
      </c>
      <c r="BA261" s="27">
        <f t="shared" ref="BA261:BA324" si="131">+AB261/$AB261</f>
        <v>1</v>
      </c>
    </row>
    <row r="262" spans="1:53" ht="15.75" customHeight="1" x14ac:dyDescent="0.2">
      <c r="A262" s="5">
        <v>261</v>
      </c>
      <c r="B262" s="6" t="s">
        <v>43</v>
      </c>
      <c r="C262" s="6" t="s">
        <v>422</v>
      </c>
      <c r="D262" s="7">
        <v>130338.48620867742</v>
      </c>
      <c r="E262" s="7">
        <v>41202.269356204692</v>
      </c>
      <c r="F262" s="7">
        <v>44719.886713020373</v>
      </c>
      <c r="G262" s="7">
        <v>29615.675198126304</v>
      </c>
      <c r="H262" s="7">
        <v>88988.512344904069</v>
      </c>
      <c r="I262" s="7">
        <v>76520.377655696022</v>
      </c>
      <c r="J262" s="7">
        <v>105148.54099955899</v>
      </c>
      <c r="K262" s="7">
        <v>91752.456674818066</v>
      </c>
      <c r="L262" s="7">
        <v>5202.3913771498783</v>
      </c>
      <c r="M262" s="7">
        <v>612920.3567369628</v>
      </c>
      <c r="N262" s="7">
        <v>70570.648184575955</v>
      </c>
      <c r="O262" s="7">
        <v>79885.771357151913</v>
      </c>
      <c r="P262" s="7">
        <v>139492.73031276558</v>
      </c>
      <c r="Q262" s="7">
        <v>239605.13513012667</v>
      </c>
      <c r="R262" s="7">
        <v>27299.062713219471</v>
      </c>
      <c r="S262" s="7">
        <v>18752.757158750799</v>
      </c>
      <c r="T262" s="7">
        <v>24591.931464572604</v>
      </c>
      <c r="U262" s="7">
        <v>18766.622346845907</v>
      </c>
      <c r="V262" s="7">
        <v>425017.37787084846</v>
      </c>
      <c r="W262" s="7">
        <v>56068.491758585122</v>
      </c>
      <c r="X262" s="7">
        <v>70738.905695303911</v>
      </c>
      <c r="Y262" s="7">
        <v>31857.486868690932</v>
      </c>
      <c r="Z262" s="7">
        <v>98157.936112554336</v>
      </c>
      <c r="AA262" s="7">
        <v>22229.829760889977</v>
      </c>
      <c r="AB262" s="39">
        <f t="shared" si="106"/>
        <v>2549443.6400000006</v>
      </c>
      <c r="AC262" s="9">
        <f t="shared" si="107"/>
        <v>5.112428616334401E-2</v>
      </c>
      <c r="AD262" s="9">
        <f t="shared" si="108"/>
        <v>1.6161278762845954E-2</v>
      </c>
      <c r="AE262" s="9">
        <f t="shared" si="109"/>
        <v>1.7541037586153645E-2</v>
      </c>
      <c r="AF262" s="9">
        <f t="shared" si="110"/>
        <v>1.161652477170521E-2</v>
      </c>
      <c r="AG262" s="9">
        <f t="shared" si="111"/>
        <v>3.4905071423702486E-2</v>
      </c>
      <c r="AH262" s="9">
        <f t="shared" si="112"/>
        <v>3.0014539821596527E-2</v>
      </c>
      <c r="AI262" s="9">
        <f t="shared" si="113"/>
        <v>4.1243720531730976E-2</v>
      </c>
      <c r="AJ262" s="9">
        <f t="shared" si="114"/>
        <v>3.598920769820118E-2</v>
      </c>
      <c r="AK262" s="9">
        <f t="shared" si="115"/>
        <v>2.0405986998598162E-3</v>
      </c>
      <c r="AL262" s="42">
        <f t="shared" si="116"/>
        <v>0.24041337769559898</v>
      </c>
      <c r="AM262" s="9">
        <f t="shared" si="117"/>
        <v>2.7680803402492921E-2</v>
      </c>
      <c r="AN262" s="9">
        <f t="shared" si="118"/>
        <v>3.1334590066541691E-2</v>
      </c>
      <c r="AO262" s="9">
        <f t="shared" si="119"/>
        <v>5.4714969228645327E-2</v>
      </c>
      <c r="AP262" s="42">
        <f t="shared" si="120"/>
        <v>9.3983303404238661E-2</v>
      </c>
      <c r="AQ262" s="9">
        <f t="shared" si="121"/>
        <v>1.0707851032635288E-2</v>
      </c>
      <c r="AR262" s="9">
        <f t="shared" si="122"/>
        <v>7.3556272688384654E-3</v>
      </c>
      <c r="AS262" s="9">
        <f t="shared" si="123"/>
        <v>9.6459992598905229E-3</v>
      </c>
      <c r="AT262" s="9">
        <f t="shared" si="124"/>
        <v>7.3610657840806016E-3</v>
      </c>
      <c r="AU262" s="42">
        <f t="shared" si="125"/>
        <v>0.16670985433937593</v>
      </c>
      <c r="AV262" s="9">
        <f t="shared" si="126"/>
        <v>2.1992442146548143E-2</v>
      </c>
      <c r="AW262" s="9">
        <f t="shared" si="127"/>
        <v>2.7746801139445425E-2</v>
      </c>
      <c r="AX262" s="9">
        <f t="shared" si="128"/>
        <v>1.2495858456667402E-2</v>
      </c>
      <c r="AY262" s="9">
        <f t="shared" si="129"/>
        <v>3.8501708597313535E-2</v>
      </c>
      <c r="AZ262" s="9">
        <f t="shared" si="130"/>
        <v>8.7194827185471616E-3</v>
      </c>
      <c r="BA262" s="27">
        <f t="shared" si="131"/>
        <v>1</v>
      </c>
    </row>
    <row r="263" spans="1:53" ht="15.75" customHeight="1" x14ac:dyDescent="0.2">
      <c r="A263" s="5">
        <v>262</v>
      </c>
      <c r="B263" s="6" t="s">
        <v>165</v>
      </c>
      <c r="C263" s="6" t="s">
        <v>421</v>
      </c>
      <c r="D263" s="7">
        <v>87533.828155508585</v>
      </c>
      <c r="E263" s="7">
        <v>9562.6688572685744</v>
      </c>
      <c r="F263" s="7">
        <v>3911.8786128125566</v>
      </c>
      <c r="G263" s="7">
        <v>4141.2622818456721</v>
      </c>
      <c r="H263" s="7">
        <v>52392.747321161049</v>
      </c>
      <c r="I263" s="7">
        <v>14133.701697844592</v>
      </c>
      <c r="J263" s="7">
        <v>30585.952255071992</v>
      </c>
      <c r="K263" s="7">
        <v>16179.620772864952</v>
      </c>
      <c r="L263" s="7">
        <v>613.41700836869768</v>
      </c>
      <c r="M263" s="7">
        <v>1258949.5816827086</v>
      </c>
      <c r="N263" s="7">
        <v>19204.562441383918</v>
      </c>
      <c r="O263" s="7">
        <v>88586.741967432463</v>
      </c>
      <c r="P263" s="7">
        <v>37815.424374353068</v>
      </c>
      <c r="Q263" s="7">
        <v>81128.882625901912</v>
      </c>
      <c r="R263" s="7">
        <v>2401.0552513323892</v>
      </c>
      <c r="S263" s="7">
        <v>3022.8424539432294</v>
      </c>
      <c r="T263" s="7">
        <v>2197.7786633839137</v>
      </c>
      <c r="U263" s="7">
        <v>1605.8850447929585</v>
      </c>
      <c r="V263" s="7">
        <v>579951.40014271415</v>
      </c>
      <c r="W263" s="7">
        <v>9820.6507630263386</v>
      </c>
      <c r="X263" s="7">
        <v>6380.4934254036425</v>
      </c>
      <c r="Y263" s="7">
        <v>2807.6084272293406</v>
      </c>
      <c r="Z263" s="7">
        <v>46730.888577499267</v>
      </c>
      <c r="AA263" s="7">
        <v>1858.1871961478575</v>
      </c>
      <c r="AB263" s="39">
        <f t="shared" si="106"/>
        <v>2361517.06</v>
      </c>
      <c r="AC263" s="9">
        <f t="shared" si="107"/>
        <v>3.7066777809137905E-2</v>
      </c>
      <c r="AD263" s="9">
        <f t="shared" si="108"/>
        <v>4.0493753016836451E-3</v>
      </c>
      <c r="AE263" s="9">
        <f t="shared" si="109"/>
        <v>1.6565108417266978E-3</v>
      </c>
      <c r="AF263" s="9">
        <f t="shared" si="110"/>
        <v>1.7536448717612363E-3</v>
      </c>
      <c r="AG263" s="9">
        <f t="shared" si="111"/>
        <v>2.2186054976524729E-2</v>
      </c>
      <c r="AH263" s="9">
        <f t="shared" si="112"/>
        <v>5.9850093557421054E-3</v>
      </c>
      <c r="AI263" s="9">
        <f t="shared" si="113"/>
        <v>1.2951823543071075E-2</v>
      </c>
      <c r="AJ263" s="9">
        <f t="shared" si="114"/>
        <v>6.8513673040604467E-3</v>
      </c>
      <c r="AK263" s="9">
        <f t="shared" si="115"/>
        <v>2.5975548462423459E-4</v>
      </c>
      <c r="AL263" s="42">
        <f t="shared" si="116"/>
        <v>0.53311051739033744</v>
      </c>
      <c r="AM263" s="9">
        <f t="shared" si="117"/>
        <v>8.1322988373346405E-3</v>
      </c>
      <c r="AN263" s="9">
        <f t="shared" si="118"/>
        <v>3.7512641118685144E-2</v>
      </c>
      <c r="AO263" s="9">
        <f t="shared" si="119"/>
        <v>1.6013191272204092E-2</v>
      </c>
      <c r="AP263" s="42">
        <f t="shared" si="120"/>
        <v>3.4354561311490978E-2</v>
      </c>
      <c r="AQ263" s="9">
        <f t="shared" si="121"/>
        <v>1.0167427083217385E-3</v>
      </c>
      <c r="AR263" s="9">
        <f t="shared" si="122"/>
        <v>1.2800426069940099E-3</v>
      </c>
      <c r="AS263" s="9">
        <f t="shared" si="123"/>
        <v>9.306638942442845E-4</v>
      </c>
      <c r="AT263" s="9">
        <f t="shared" si="124"/>
        <v>6.8002263121188654E-4</v>
      </c>
      <c r="AU263" s="42">
        <f t="shared" si="125"/>
        <v>0.24558425173634535</v>
      </c>
      <c r="AV263" s="9">
        <f t="shared" si="126"/>
        <v>4.1586194439884074E-3</v>
      </c>
      <c r="AW263" s="9">
        <f t="shared" si="127"/>
        <v>2.7018620925836727E-3</v>
      </c>
      <c r="AX263" s="9">
        <f t="shared" si="128"/>
        <v>1.1889003364766464E-3</v>
      </c>
      <c r="AY263" s="9">
        <f t="shared" si="129"/>
        <v>1.9788503487457029E-2</v>
      </c>
      <c r="AZ263" s="9">
        <f t="shared" si="130"/>
        <v>7.8686164399246702E-4</v>
      </c>
      <c r="BA263" s="27">
        <f t="shared" si="131"/>
        <v>1</v>
      </c>
    </row>
    <row r="264" spans="1:53" ht="15.75" customHeight="1" x14ac:dyDescent="0.2">
      <c r="A264" s="5">
        <v>263</v>
      </c>
      <c r="B264" s="6" t="s">
        <v>145</v>
      </c>
      <c r="C264" s="6" t="s">
        <v>422</v>
      </c>
      <c r="D264" s="7">
        <v>110880.22122696269</v>
      </c>
      <c r="E264" s="7">
        <v>27018.566555195925</v>
      </c>
      <c r="F264" s="7">
        <v>33339.460609731555</v>
      </c>
      <c r="G264" s="7">
        <v>28017.936483803758</v>
      </c>
      <c r="H264" s="7">
        <v>69698.281288527651</v>
      </c>
      <c r="I264" s="7">
        <v>60456.256786800761</v>
      </c>
      <c r="J264" s="7">
        <v>94292.517115765382</v>
      </c>
      <c r="K264" s="7">
        <v>74100.485044664529</v>
      </c>
      <c r="L264" s="7">
        <v>17585.722991728388</v>
      </c>
      <c r="M264" s="7">
        <v>471874.61379573256</v>
      </c>
      <c r="N264" s="7">
        <v>60562.099887825039</v>
      </c>
      <c r="O264" s="7">
        <v>68929.942226343774</v>
      </c>
      <c r="P264" s="7">
        <v>115826.37746331698</v>
      </c>
      <c r="Q264" s="7">
        <v>207904.42817399593</v>
      </c>
      <c r="R264" s="7">
        <v>18451.632254160875</v>
      </c>
      <c r="S264" s="7">
        <v>13689.905853464756</v>
      </c>
      <c r="T264" s="7">
        <v>18213.424884538043</v>
      </c>
      <c r="U264" s="7">
        <v>11385.905498618908</v>
      </c>
      <c r="V264" s="7">
        <v>445471.11624989304</v>
      </c>
      <c r="W264" s="7">
        <v>45725.598733885461</v>
      </c>
      <c r="X264" s="7">
        <v>238771.24900250731</v>
      </c>
      <c r="Y264" s="7">
        <v>24607.742124192489</v>
      </c>
      <c r="Z264" s="7">
        <v>81376.668690216</v>
      </c>
      <c r="AA264" s="7">
        <v>12338.497058129702</v>
      </c>
      <c r="AB264" s="39">
        <f t="shared" si="106"/>
        <v>2350518.6500000018</v>
      </c>
      <c r="AC264" s="9">
        <f t="shared" si="107"/>
        <v>4.7172661755720428E-2</v>
      </c>
      <c r="AD264" s="9">
        <f t="shared" si="108"/>
        <v>1.1494725453548691E-2</v>
      </c>
      <c r="AE264" s="9">
        <f t="shared" si="109"/>
        <v>1.4183874103586258E-2</v>
      </c>
      <c r="AF264" s="9">
        <f t="shared" si="110"/>
        <v>1.1919895417040719E-2</v>
      </c>
      <c r="AG264" s="9">
        <f t="shared" si="111"/>
        <v>2.9652298776071229E-2</v>
      </c>
      <c r="AH264" s="9">
        <f t="shared" si="112"/>
        <v>2.5720390172952134E-2</v>
      </c>
      <c r="AI264" s="9">
        <f t="shared" si="113"/>
        <v>4.0115621765334772E-2</v>
      </c>
      <c r="AJ264" s="9">
        <f t="shared" si="114"/>
        <v>3.1525163624915066E-2</v>
      </c>
      <c r="AK264" s="9">
        <f t="shared" si="115"/>
        <v>7.4816351666592285E-3</v>
      </c>
      <c r="AL264" s="42">
        <f t="shared" si="116"/>
        <v>0.20075340129538313</v>
      </c>
      <c r="AM264" s="9">
        <f t="shared" si="117"/>
        <v>2.576541985226324E-2</v>
      </c>
      <c r="AN264" s="9">
        <f t="shared" si="118"/>
        <v>2.932541812690732E-2</v>
      </c>
      <c r="AO264" s="9">
        <f t="shared" si="119"/>
        <v>4.9276944670622755E-2</v>
      </c>
      <c r="AP264" s="42">
        <f t="shared" si="120"/>
        <v>8.8450448233625273E-2</v>
      </c>
      <c r="AQ264" s="9">
        <f t="shared" si="121"/>
        <v>7.8500258886100988E-3</v>
      </c>
      <c r="AR264" s="9">
        <f t="shared" si="122"/>
        <v>5.8242064377854418E-3</v>
      </c>
      <c r="AS264" s="9">
        <f t="shared" si="123"/>
        <v>7.7486834169718365E-3</v>
      </c>
      <c r="AT264" s="9">
        <f t="shared" si="124"/>
        <v>4.8439970891611091E-3</v>
      </c>
      <c r="AU264" s="42">
        <f t="shared" si="125"/>
        <v>0.18952034958322611</v>
      </c>
      <c r="AV264" s="9">
        <f t="shared" si="126"/>
        <v>1.9453408180311792E-2</v>
      </c>
      <c r="AW264" s="9">
        <f t="shared" si="127"/>
        <v>0.10158236736496735</v>
      </c>
      <c r="AX264" s="9">
        <f t="shared" si="128"/>
        <v>1.0469069081495044E-2</v>
      </c>
      <c r="AY264" s="9">
        <f t="shared" si="129"/>
        <v>3.462072878690664E-2</v>
      </c>
      <c r="AZ264" s="9">
        <f t="shared" si="130"/>
        <v>5.2492657559342036E-3</v>
      </c>
      <c r="BA264" s="27">
        <f t="shared" si="131"/>
        <v>1</v>
      </c>
    </row>
    <row r="265" spans="1:53" ht="15.75" customHeight="1" x14ac:dyDescent="0.2">
      <c r="A265" s="5">
        <v>264</v>
      </c>
      <c r="B265" s="6" t="s">
        <v>333</v>
      </c>
      <c r="C265" s="6" t="s">
        <v>422</v>
      </c>
      <c r="D265" s="7">
        <v>53823.58105404309</v>
      </c>
      <c r="E265" s="7">
        <v>46080.145436240658</v>
      </c>
      <c r="F265" s="7">
        <v>42849.071363184026</v>
      </c>
      <c r="G265" s="7">
        <v>48459.213957259883</v>
      </c>
      <c r="H265" s="7">
        <v>63126.845086587156</v>
      </c>
      <c r="I265" s="7">
        <v>53227.175434912198</v>
      </c>
      <c r="J265" s="7">
        <v>47053.40133098876</v>
      </c>
      <c r="K265" s="7">
        <v>66639.739246329322</v>
      </c>
      <c r="L265" s="7">
        <v>37851.721442880706</v>
      </c>
      <c r="M265" s="7">
        <v>64916.061943979803</v>
      </c>
      <c r="N265" s="7">
        <v>61091.861395425301</v>
      </c>
      <c r="O265" s="7">
        <v>54862.376503834326</v>
      </c>
      <c r="P265" s="7">
        <v>43976.343046402646</v>
      </c>
      <c r="Q265" s="7">
        <v>58961.843183570032</v>
      </c>
      <c r="R265" s="7">
        <v>42793.364907278214</v>
      </c>
      <c r="S265" s="7">
        <v>37953.30558731671</v>
      </c>
      <c r="T265" s="7">
        <v>44461.331421960182</v>
      </c>
      <c r="U265" s="7">
        <v>38067.997642761344</v>
      </c>
      <c r="V265" s="7">
        <v>1084942.8559413259</v>
      </c>
      <c r="W265" s="7">
        <v>41915.139201461818</v>
      </c>
      <c r="X265" s="7">
        <v>37284.806457638369</v>
      </c>
      <c r="Y265" s="7">
        <v>49838.810761513741</v>
      </c>
      <c r="Z265" s="7">
        <v>50012.48841649721</v>
      </c>
      <c r="AA265" s="7">
        <v>41983.949236614513</v>
      </c>
      <c r="AB265" s="39">
        <f t="shared" si="106"/>
        <v>2212173.4300000058</v>
      </c>
      <c r="AC265" s="9">
        <f t="shared" si="107"/>
        <v>2.4330633540808305E-2</v>
      </c>
      <c r="AD265" s="9">
        <f t="shared" si="108"/>
        <v>2.0830258971260014E-2</v>
      </c>
      <c r="AE265" s="9">
        <f t="shared" si="109"/>
        <v>1.9369670922764818E-2</v>
      </c>
      <c r="AF265" s="9">
        <f t="shared" si="110"/>
        <v>2.1905702916457031E-2</v>
      </c>
      <c r="AG265" s="9">
        <f t="shared" si="111"/>
        <v>2.8536119379476949E-2</v>
      </c>
      <c r="AH265" s="9">
        <f t="shared" si="112"/>
        <v>2.40610318852406E-2</v>
      </c>
      <c r="AI265" s="9">
        <f t="shared" si="113"/>
        <v>2.1270213579497082E-2</v>
      </c>
      <c r="AJ265" s="9">
        <f t="shared" si="114"/>
        <v>3.0124102542145238E-2</v>
      </c>
      <c r="AK265" s="9">
        <f t="shared" si="115"/>
        <v>1.7110648256398509E-2</v>
      </c>
      <c r="AL265" s="42">
        <f t="shared" si="116"/>
        <v>2.9344924346180051E-2</v>
      </c>
      <c r="AM265" s="9">
        <f t="shared" si="117"/>
        <v>2.7616216959727765E-2</v>
      </c>
      <c r="AN265" s="9">
        <f t="shared" si="118"/>
        <v>2.4800214919783292E-2</v>
      </c>
      <c r="AO265" s="9">
        <f t="shared" si="119"/>
        <v>1.9879247463162296E-2</v>
      </c>
      <c r="AP265" s="42">
        <f t="shared" si="120"/>
        <v>2.6653354743334873E-2</v>
      </c>
      <c r="AQ265" s="9">
        <f t="shared" si="121"/>
        <v>1.9344489146711295E-2</v>
      </c>
      <c r="AR265" s="9">
        <f t="shared" si="122"/>
        <v>1.7156568771968576E-2</v>
      </c>
      <c r="AS265" s="9">
        <f t="shared" si="123"/>
        <v>2.009848360847552E-2</v>
      </c>
      <c r="AT265" s="9">
        <f t="shared" si="124"/>
        <v>1.7208414641686227E-2</v>
      </c>
      <c r="AU265" s="42">
        <f t="shared" si="125"/>
        <v>0.49044204275671238</v>
      </c>
      <c r="AV265" s="9">
        <f t="shared" si="126"/>
        <v>1.894749237697051E-2</v>
      </c>
      <c r="AW265" s="9">
        <f t="shared" si="127"/>
        <v>1.6854377668589153E-2</v>
      </c>
      <c r="AX265" s="9">
        <f t="shared" si="128"/>
        <v>2.252934154512181E-2</v>
      </c>
      <c r="AY265" s="9">
        <f t="shared" si="129"/>
        <v>2.2607851508503599E-2</v>
      </c>
      <c r="AZ265" s="9">
        <f t="shared" si="130"/>
        <v>1.8978597549024177E-2</v>
      </c>
      <c r="BA265" s="27">
        <f t="shared" si="131"/>
        <v>1</v>
      </c>
    </row>
    <row r="266" spans="1:53" ht="15.75" customHeight="1" x14ac:dyDescent="0.2">
      <c r="A266" s="5">
        <v>265</v>
      </c>
      <c r="B266" s="6" t="s">
        <v>370</v>
      </c>
      <c r="C266" s="6" t="s">
        <v>422</v>
      </c>
      <c r="D266" s="7">
        <v>43306.511250000047</v>
      </c>
      <c r="E266" s="7">
        <v>43306.511250000047</v>
      </c>
      <c r="F266" s="7">
        <v>43306.511250000047</v>
      </c>
      <c r="G266" s="7">
        <v>43306.511250000047</v>
      </c>
      <c r="H266" s="7">
        <v>43306.511250000047</v>
      </c>
      <c r="I266" s="7">
        <v>43306.511250000047</v>
      </c>
      <c r="J266" s="7">
        <v>43306.511250000047</v>
      </c>
      <c r="K266" s="7">
        <v>43306.511250000047</v>
      </c>
      <c r="L266" s="7">
        <v>43306.511250000047</v>
      </c>
      <c r="M266" s="7">
        <v>43306.511250000047</v>
      </c>
      <c r="N266" s="7">
        <v>43306.511250000047</v>
      </c>
      <c r="O266" s="7">
        <v>43306.511250000047</v>
      </c>
      <c r="P266" s="7">
        <v>43306.511250000047</v>
      </c>
      <c r="Q266" s="7">
        <v>43306.511250000047</v>
      </c>
      <c r="R266" s="7">
        <v>43306.511250000047</v>
      </c>
      <c r="S266" s="7">
        <v>43306.511250000047</v>
      </c>
      <c r="T266" s="7">
        <v>43306.511250000047</v>
      </c>
      <c r="U266" s="7">
        <v>43306.511250000047</v>
      </c>
      <c r="V266" s="7">
        <v>1184395.2112500002</v>
      </c>
      <c r="W266" s="7">
        <v>43306.511250000047</v>
      </c>
      <c r="X266" s="7">
        <v>43306.511250000047</v>
      </c>
      <c r="Y266" s="7">
        <v>43306.511250000047</v>
      </c>
      <c r="Z266" s="7">
        <v>43306.511250000047</v>
      </c>
      <c r="AA266" s="7">
        <v>43306.511250000047</v>
      </c>
      <c r="AB266" s="39">
        <f t="shared" si="106"/>
        <v>2180444.9700000011</v>
      </c>
      <c r="AC266" s="9">
        <f t="shared" si="107"/>
        <v>1.9861318146451559E-2</v>
      </c>
      <c r="AD266" s="9">
        <f t="shared" si="108"/>
        <v>1.9861318146451559E-2</v>
      </c>
      <c r="AE266" s="9">
        <f t="shared" si="109"/>
        <v>1.9861318146451559E-2</v>
      </c>
      <c r="AF266" s="9">
        <f t="shared" si="110"/>
        <v>1.9861318146451559E-2</v>
      </c>
      <c r="AG266" s="9">
        <f t="shared" si="111"/>
        <v>1.9861318146451559E-2</v>
      </c>
      <c r="AH266" s="9">
        <f t="shared" si="112"/>
        <v>1.9861318146451559E-2</v>
      </c>
      <c r="AI266" s="9">
        <f t="shared" si="113"/>
        <v>1.9861318146451559E-2</v>
      </c>
      <c r="AJ266" s="9">
        <f t="shared" si="114"/>
        <v>1.9861318146451559E-2</v>
      </c>
      <c r="AK266" s="9">
        <f t="shared" si="115"/>
        <v>1.9861318146451559E-2</v>
      </c>
      <c r="AL266" s="42">
        <f t="shared" si="116"/>
        <v>1.9861318146451559E-2</v>
      </c>
      <c r="AM266" s="9">
        <f t="shared" si="117"/>
        <v>1.9861318146451559E-2</v>
      </c>
      <c r="AN266" s="9">
        <f t="shared" si="118"/>
        <v>1.9861318146451559E-2</v>
      </c>
      <c r="AO266" s="9">
        <f t="shared" si="119"/>
        <v>1.9861318146451559E-2</v>
      </c>
      <c r="AP266" s="42">
        <f t="shared" si="120"/>
        <v>1.9861318146451559E-2</v>
      </c>
      <c r="AQ266" s="9">
        <f t="shared" si="121"/>
        <v>1.9861318146451559E-2</v>
      </c>
      <c r="AR266" s="9">
        <f t="shared" si="122"/>
        <v>1.9861318146451559E-2</v>
      </c>
      <c r="AS266" s="9">
        <f t="shared" si="123"/>
        <v>1.9861318146451559E-2</v>
      </c>
      <c r="AT266" s="9">
        <f t="shared" si="124"/>
        <v>1.9861318146451559E-2</v>
      </c>
      <c r="AU266" s="42">
        <f t="shared" si="125"/>
        <v>0.54318968263161416</v>
      </c>
      <c r="AV266" s="9">
        <f t="shared" si="126"/>
        <v>1.9861318146451559E-2</v>
      </c>
      <c r="AW266" s="9">
        <f t="shared" si="127"/>
        <v>1.9861318146451559E-2</v>
      </c>
      <c r="AX266" s="9">
        <f t="shared" si="128"/>
        <v>1.9861318146451559E-2</v>
      </c>
      <c r="AY266" s="9">
        <f t="shared" si="129"/>
        <v>1.9861318146451559E-2</v>
      </c>
      <c r="AZ266" s="9">
        <f t="shared" si="130"/>
        <v>1.9861318146451559E-2</v>
      </c>
      <c r="BA266" s="27">
        <f t="shared" si="131"/>
        <v>1</v>
      </c>
    </row>
    <row r="267" spans="1:53" ht="15.75" customHeight="1" x14ac:dyDescent="0.2">
      <c r="A267" s="5">
        <v>266</v>
      </c>
      <c r="B267" s="6" t="s">
        <v>110</v>
      </c>
      <c r="C267" s="6" t="s">
        <v>420</v>
      </c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>
        <v>2147600.5299999998</v>
      </c>
      <c r="W267" s="7"/>
      <c r="X267" s="7"/>
      <c r="Y267" s="7"/>
      <c r="Z267" s="7"/>
      <c r="AA267" s="7"/>
      <c r="AB267" s="39">
        <f t="shared" si="106"/>
        <v>2147600.5299999998</v>
      </c>
      <c r="AC267" s="9">
        <f t="shared" si="107"/>
        <v>0</v>
      </c>
      <c r="AD267" s="9">
        <f t="shared" si="108"/>
        <v>0</v>
      </c>
      <c r="AE267" s="9">
        <f t="shared" si="109"/>
        <v>0</v>
      </c>
      <c r="AF267" s="9">
        <f t="shared" si="110"/>
        <v>0</v>
      </c>
      <c r="AG267" s="9">
        <f t="shared" si="111"/>
        <v>0</v>
      </c>
      <c r="AH267" s="9">
        <f t="shared" si="112"/>
        <v>0</v>
      </c>
      <c r="AI267" s="9">
        <f t="shared" si="113"/>
        <v>0</v>
      </c>
      <c r="AJ267" s="9">
        <f t="shared" si="114"/>
        <v>0</v>
      </c>
      <c r="AK267" s="9">
        <f t="shared" si="115"/>
        <v>0</v>
      </c>
      <c r="AL267" s="42">
        <f t="shared" si="116"/>
        <v>0</v>
      </c>
      <c r="AM267" s="9">
        <f t="shared" si="117"/>
        <v>0</v>
      </c>
      <c r="AN267" s="9">
        <f t="shared" si="118"/>
        <v>0</v>
      </c>
      <c r="AO267" s="9">
        <f t="shared" si="119"/>
        <v>0</v>
      </c>
      <c r="AP267" s="42">
        <f t="shared" si="120"/>
        <v>0</v>
      </c>
      <c r="AQ267" s="9">
        <f t="shared" si="121"/>
        <v>0</v>
      </c>
      <c r="AR267" s="9">
        <f t="shared" si="122"/>
        <v>0</v>
      </c>
      <c r="AS267" s="9">
        <f t="shared" si="123"/>
        <v>0</v>
      </c>
      <c r="AT267" s="9">
        <f t="shared" si="124"/>
        <v>0</v>
      </c>
      <c r="AU267" s="42">
        <f t="shared" si="125"/>
        <v>1</v>
      </c>
      <c r="AV267" s="9">
        <f t="shared" si="126"/>
        <v>0</v>
      </c>
      <c r="AW267" s="9">
        <f t="shared" si="127"/>
        <v>0</v>
      </c>
      <c r="AX267" s="9">
        <f t="shared" si="128"/>
        <v>0</v>
      </c>
      <c r="AY267" s="9">
        <f t="shared" si="129"/>
        <v>0</v>
      </c>
      <c r="AZ267" s="9">
        <f t="shared" si="130"/>
        <v>0</v>
      </c>
      <c r="BA267" s="27">
        <f t="shared" si="131"/>
        <v>1</v>
      </c>
    </row>
    <row r="268" spans="1:53" ht="15.75" customHeight="1" x14ac:dyDescent="0.2">
      <c r="A268" s="5">
        <v>267</v>
      </c>
      <c r="B268" s="6" t="s">
        <v>109</v>
      </c>
      <c r="C268" s="6" t="s">
        <v>420</v>
      </c>
      <c r="D268" s="7">
        <v>88994.466249999998</v>
      </c>
      <c r="E268" s="7">
        <v>88994.466249999998</v>
      </c>
      <c r="F268" s="7">
        <v>88994.466249999998</v>
      </c>
      <c r="G268" s="7">
        <v>88994.466249999998</v>
      </c>
      <c r="H268" s="7">
        <v>88994.466249999998</v>
      </c>
      <c r="I268" s="7">
        <v>88994.466249999998</v>
      </c>
      <c r="J268" s="7">
        <v>88994.466249999998</v>
      </c>
      <c r="K268" s="7">
        <v>88994.466249999998</v>
      </c>
      <c r="L268" s="7">
        <v>88994.466249999998</v>
      </c>
      <c r="M268" s="7">
        <v>88994.466249999998</v>
      </c>
      <c r="N268" s="7">
        <v>88994.466249999998</v>
      </c>
      <c r="O268" s="7">
        <v>88994.466249999998</v>
      </c>
      <c r="P268" s="7">
        <v>88994.466249999998</v>
      </c>
      <c r="Q268" s="7">
        <v>88994.466249999998</v>
      </c>
      <c r="R268" s="7">
        <v>88994.466249999998</v>
      </c>
      <c r="S268" s="7">
        <v>88994.466249999998</v>
      </c>
      <c r="T268" s="7">
        <v>88994.466249999998</v>
      </c>
      <c r="U268" s="7">
        <v>88994.466249999998</v>
      </c>
      <c r="V268" s="7">
        <v>88994.466249999998</v>
      </c>
      <c r="W268" s="7">
        <v>88994.466249999998</v>
      </c>
      <c r="X268" s="7">
        <v>88994.466249999998</v>
      </c>
      <c r="Y268" s="7">
        <v>88994.466249999998</v>
      </c>
      <c r="Z268" s="7">
        <v>88994.466249999998</v>
      </c>
      <c r="AA268" s="7">
        <v>88994.466249999998</v>
      </c>
      <c r="AB268" s="39">
        <f t="shared" si="106"/>
        <v>2135867.1900000009</v>
      </c>
      <c r="AC268" s="9">
        <f t="shared" si="107"/>
        <v>4.166666666666665E-2</v>
      </c>
      <c r="AD268" s="9">
        <f t="shared" si="108"/>
        <v>4.166666666666665E-2</v>
      </c>
      <c r="AE268" s="9">
        <f t="shared" si="109"/>
        <v>4.166666666666665E-2</v>
      </c>
      <c r="AF268" s="9">
        <f t="shared" si="110"/>
        <v>4.166666666666665E-2</v>
      </c>
      <c r="AG268" s="9">
        <f t="shared" si="111"/>
        <v>4.166666666666665E-2</v>
      </c>
      <c r="AH268" s="9">
        <f t="shared" si="112"/>
        <v>4.166666666666665E-2</v>
      </c>
      <c r="AI268" s="9">
        <f t="shared" si="113"/>
        <v>4.166666666666665E-2</v>
      </c>
      <c r="AJ268" s="9">
        <f t="shared" si="114"/>
        <v>4.166666666666665E-2</v>
      </c>
      <c r="AK268" s="9">
        <f t="shared" si="115"/>
        <v>4.166666666666665E-2</v>
      </c>
      <c r="AL268" s="42">
        <f t="shared" si="116"/>
        <v>4.166666666666665E-2</v>
      </c>
      <c r="AM268" s="9">
        <f t="shared" si="117"/>
        <v>4.166666666666665E-2</v>
      </c>
      <c r="AN268" s="9">
        <f t="shared" si="118"/>
        <v>4.166666666666665E-2</v>
      </c>
      <c r="AO268" s="9">
        <f t="shared" si="119"/>
        <v>4.166666666666665E-2</v>
      </c>
      <c r="AP268" s="42">
        <f t="shared" si="120"/>
        <v>4.166666666666665E-2</v>
      </c>
      <c r="AQ268" s="9">
        <f t="shared" si="121"/>
        <v>4.166666666666665E-2</v>
      </c>
      <c r="AR268" s="9">
        <f t="shared" si="122"/>
        <v>4.166666666666665E-2</v>
      </c>
      <c r="AS268" s="9">
        <f t="shared" si="123"/>
        <v>4.166666666666665E-2</v>
      </c>
      <c r="AT268" s="9">
        <f t="shared" si="124"/>
        <v>4.166666666666665E-2</v>
      </c>
      <c r="AU268" s="42">
        <f t="shared" si="125"/>
        <v>4.166666666666665E-2</v>
      </c>
      <c r="AV268" s="9">
        <f t="shared" si="126"/>
        <v>4.166666666666665E-2</v>
      </c>
      <c r="AW268" s="9">
        <f t="shared" si="127"/>
        <v>4.166666666666665E-2</v>
      </c>
      <c r="AX268" s="9">
        <f t="shared" si="128"/>
        <v>4.166666666666665E-2</v>
      </c>
      <c r="AY268" s="9">
        <f t="shared" si="129"/>
        <v>4.166666666666665E-2</v>
      </c>
      <c r="AZ268" s="9">
        <f t="shared" si="130"/>
        <v>4.166666666666665E-2</v>
      </c>
      <c r="BA268" s="27">
        <f t="shared" si="131"/>
        <v>1</v>
      </c>
    </row>
    <row r="269" spans="1:53" ht="15.75" customHeight="1" x14ac:dyDescent="0.2">
      <c r="A269" s="5">
        <v>268</v>
      </c>
      <c r="B269" s="6" t="s">
        <v>295</v>
      </c>
      <c r="C269" s="6" t="s">
        <v>432</v>
      </c>
      <c r="D269" s="7">
        <v>5668.8611899827829</v>
      </c>
      <c r="E269" s="7">
        <v>3253.0805749455967</v>
      </c>
      <c r="F269" s="7">
        <v>3495.9368297555616</v>
      </c>
      <c r="G269" s="7">
        <v>3169.9981804552476</v>
      </c>
      <c r="H269" s="7">
        <v>4422.6251590170941</v>
      </c>
      <c r="I269" s="7">
        <v>4262.8513176325532</v>
      </c>
      <c r="J269" s="7">
        <v>5100.0662858725027</v>
      </c>
      <c r="K269" s="7">
        <v>4825.2552552116013</v>
      </c>
      <c r="L269" s="7">
        <v>2607.3565130089346</v>
      </c>
      <c r="M269" s="7">
        <v>18469.942044132302</v>
      </c>
      <c r="N269" s="7">
        <v>4218.114627654224</v>
      </c>
      <c r="O269" s="7">
        <v>4403.4522972935465</v>
      </c>
      <c r="P269" s="7">
        <v>5841.6547321672051</v>
      </c>
      <c r="Q269" s="7">
        <v>8276.3704222554497</v>
      </c>
      <c r="R269" s="7">
        <v>3176.3891280514049</v>
      </c>
      <c r="S269" s="7">
        <v>2952.7057349649876</v>
      </c>
      <c r="T269" s="7">
        <v>3067.7429053062751</v>
      </c>
      <c r="U269" s="7">
        <v>2876.0142880707963</v>
      </c>
      <c r="V269" s="7">
        <v>2019700.09091073</v>
      </c>
      <c r="W269" s="7">
        <v>3930.5217018010062</v>
      </c>
      <c r="X269" s="7">
        <v>4128.6412855677181</v>
      </c>
      <c r="Y269" s="7">
        <v>3291.4262983926924</v>
      </c>
      <c r="Z269" s="7">
        <v>4646.3085521035109</v>
      </c>
      <c r="AA269" s="7">
        <v>3054.9637656272862</v>
      </c>
      <c r="AB269" s="39">
        <f t="shared" si="106"/>
        <v>2128840.37</v>
      </c>
      <c r="AC269" s="9">
        <f t="shared" si="107"/>
        <v>2.6628869265490217E-3</v>
      </c>
      <c r="AD269" s="9">
        <f t="shared" si="108"/>
        <v>1.5280998147106711E-3</v>
      </c>
      <c r="AE269" s="9">
        <f t="shared" si="109"/>
        <v>1.6421789435323239E-3</v>
      </c>
      <c r="AF269" s="9">
        <f t="shared" si="110"/>
        <v>1.4890727483034567E-3</v>
      </c>
      <c r="AG269" s="9">
        <f t="shared" si="111"/>
        <v>2.0774808770735093E-3</v>
      </c>
      <c r="AH269" s="9">
        <f t="shared" si="112"/>
        <v>2.0024288235536199E-3</v>
      </c>
      <c r="AI269" s="9">
        <f t="shared" si="113"/>
        <v>2.3957016024985013E-3</v>
      </c>
      <c r="AJ269" s="9">
        <f t="shared" si="114"/>
        <v>2.2666120594150518E-3</v>
      </c>
      <c r="AK269" s="9">
        <f t="shared" si="115"/>
        <v>1.2247778413789355E-3</v>
      </c>
      <c r="AL269" s="42">
        <f t="shared" si="116"/>
        <v>8.6760577751220959E-3</v>
      </c>
      <c r="AM269" s="9">
        <f t="shared" si="117"/>
        <v>1.9814142418081932E-3</v>
      </c>
      <c r="AN269" s="9">
        <f t="shared" si="118"/>
        <v>2.0684746302953405E-3</v>
      </c>
      <c r="AO269" s="9">
        <f t="shared" si="119"/>
        <v>2.7440548452992764E-3</v>
      </c>
      <c r="AP269" s="42">
        <f t="shared" si="120"/>
        <v>3.8877365061690604E-3</v>
      </c>
      <c r="AQ269" s="9">
        <f t="shared" si="121"/>
        <v>1.4920748275979963E-3</v>
      </c>
      <c r="AR269" s="9">
        <f t="shared" si="122"/>
        <v>1.3870019455545122E-3</v>
      </c>
      <c r="AS269" s="9">
        <f t="shared" si="123"/>
        <v>1.4410394262235242E-3</v>
      </c>
      <c r="AT269" s="9">
        <f t="shared" si="124"/>
        <v>1.3509769584418377E-3</v>
      </c>
      <c r="AU269" s="42">
        <f t="shared" si="125"/>
        <v>0.94873252094083971</v>
      </c>
      <c r="AV269" s="9">
        <f t="shared" si="126"/>
        <v>1.8463205401356637E-3</v>
      </c>
      <c r="AW269" s="9">
        <f t="shared" si="127"/>
        <v>1.9393850961064393E-3</v>
      </c>
      <c r="AX269" s="9">
        <f t="shared" si="128"/>
        <v>1.5461123082670084E-3</v>
      </c>
      <c r="AY269" s="9">
        <f t="shared" si="129"/>
        <v>2.1825537591169931E-3</v>
      </c>
      <c r="AZ269" s="9">
        <f t="shared" si="130"/>
        <v>1.4350365620073647E-3</v>
      </c>
      <c r="BA269" s="27">
        <f t="shared" si="131"/>
        <v>1</v>
      </c>
    </row>
    <row r="270" spans="1:53" ht="15.75" customHeight="1" x14ac:dyDescent="0.2">
      <c r="A270" s="5">
        <v>269</v>
      </c>
      <c r="B270" s="6" t="s">
        <v>172</v>
      </c>
      <c r="C270" s="6" t="s">
        <v>425</v>
      </c>
      <c r="D270" s="7"/>
      <c r="E270" s="7"/>
      <c r="F270" s="7"/>
      <c r="G270" s="7"/>
      <c r="H270" s="7"/>
      <c r="I270" s="7"/>
      <c r="J270" s="7"/>
      <c r="K270" s="7"/>
      <c r="L270" s="7"/>
      <c r="M270" s="7">
        <v>1571938.2000000002</v>
      </c>
      <c r="N270" s="7"/>
      <c r="O270" s="7"/>
      <c r="P270" s="7"/>
      <c r="Q270" s="7"/>
      <c r="R270" s="7"/>
      <c r="S270" s="7"/>
      <c r="T270" s="7"/>
      <c r="U270" s="7"/>
      <c r="V270" s="7">
        <v>456010.07</v>
      </c>
      <c r="W270" s="7"/>
      <c r="X270" s="7"/>
      <c r="Y270" s="7"/>
      <c r="Z270" s="7"/>
      <c r="AA270" s="7"/>
      <c r="AB270" s="39">
        <f t="shared" si="106"/>
        <v>2027948.2700000003</v>
      </c>
      <c r="AC270" s="9">
        <f t="shared" si="107"/>
        <v>0</v>
      </c>
      <c r="AD270" s="9">
        <f t="shared" si="108"/>
        <v>0</v>
      </c>
      <c r="AE270" s="9">
        <f t="shared" si="109"/>
        <v>0</v>
      </c>
      <c r="AF270" s="9">
        <f t="shared" si="110"/>
        <v>0</v>
      </c>
      <c r="AG270" s="9">
        <f t="shared" si="111"/>
        <v>0</v>
      </c>
      <c r="AH270" s="9">
        <f t="shared" si="112"/>
        <v>0</v>
      </c>
      <c r="AI270" s="9">
        <f t="shared" si="113"/>
        <v>0</v>
      </c>
      <c r="AJ270" s="9">
        <f t="shared" si="114"/>
        <v>0</v>
      </c>
      <c r="AK270" s="9">
        <f t="shared" si="115"/>
        <v>0</v>
      </c>
      <c r="AL270" s="42">
        <f t="shared" si="116"/>
        <v>0.77513722773609017</v>
      </c>
      <c r="AM270" s="9">
        <f t="shared" si="117"/>
        <v>0</v>
      </c>
      <c r="AN270" s="9">
        <f t="shared" si="118"/>
        <v>0</v>
      </c>
      <c r="AO270" s="9">
        <f t="shared" si="119"/>
        <v>0</v>
      </c>
      <c r="AP270" s="42">
        <f t="shared" si="120"/>
        <v>0</v>
      </c>
      <c r="AQ270" s="9">
        <f t="shared" si="121"/>
        <v>0</v>
      </c>
      <c r="AR270" s="9">
        <f t="shared" si="122"/>
        <v>0</v>
      </c>
      <c r="AS270" s="9">
        <f t="shared" si="123"/>
        <v>0</v>
      </c>
      <c r="AT270" s="9">
        <f t="shared" si="124"/>
        <v>0</v>
      </c>
      <c r="AU270" s="42">
        <f t="shared" si="125"/>
        <v>0.22486277226390985</v>
      </c>
      <c r="AV270" s="9">
        <f t="shared" si="126"/>
        <v>0</v>
      </c>
      <c r="AW270" s="9">
        <f t="shared" si="127"/>
        <v>0</v>
      </c>
      <c r="AX270" s="9">
        <f t="shared" si="128"/>
        <v>0</v>
      </c>
      <c r="AY270" s="9">
        <f t="shared" si="129"/>
        <v>0</v>
      </c>
      <c r="AZ270" s="9">
        <f t="shared" si="130"/>
        <v>0</v>
      </c>
      <c r="BA270" s="27">
        <f t="shared" si="131"/>
        <v>1</v>
      </c>
    </row>
    <row r="271" spans="1:53" ht="15.75" customHeight="1" x14ac:dyDescent="0.2">
      <c r="A271" s="5">
        <v>270</v>
      </c>
      <c r="B271" s="6" t="s">
        <v>341</v>
      </c>
      <c r="C271" s="6" t="s">
        <v>420</v>
      </c>
      <c r="D271" s="7">
        <v>1927.04</v>
      </c>
      <c r="E271" s="7">
        <v>690.5</v>
      </c>
      <c r="F271" s="7">
        <v>796.78000000000009</v>
      </c>
      <c r="G271" s="7">
        <v>1101.17</v>
      </c>
      <c r="H271" s="7">
        <v>766.24</v>
      </c>
      <c r="I271" s="7">
        <v>581.3599999999999</v>
      </c>
      <c r="J271" s="7">
        <v>752.93999999999994</v>
      </c>
      <c r="K271" s="7">
        <v>6153.49</v>
      </c>
      <c r="L271" s="7"/>
      <c r="M271" s="7">
        <v>5910.68</v>
      </c>
      <c r="N271" s="7">
        <v>851.82999999999993</v>
      </c>
      <c r="O271" s="7">
        <v>781.82999999999993</v>
      </c>
      <c r="P271" s="7">
        <v>782.07</v>
      </c>
      <c r="Q271" s="7">
        <v>9093.17</v>
      </c>
      <c r="R271" s="7">
        <v>6722.87</v>
      </c>
      <c r="S271" s="7">
        <v>5254.12</v>
      </c>
      <c r="T271" s="7">
        <v>4095.02</v>
      </c>
      <c r="U271" s="7">
        <v>801.68999999999994</v>
      </c>
      <c r="V271" s="7">
        <v>1956966.81</v>
      </c>
      <c r="W271" s="7">
        <v>804.91</v>
      </c>
      <c r="X271" s="7">
        <v>6609.95</v>
      </c>
      <c r="Y271" s="7">
        <v>765.55</v>
      </c>
      <c r="Z271" s="7">
        <v>848.11</v>
      </c>
      <c r="AA271" s="7">
        <v>872.2</v>
      </c>
      <c r="AB271" s="39">
        <f t="shared" si="106"/>
        <v>2013930.33</v>
      </c>
      <c r="AC271" s="9">
        <f t="shared" si="107"/>
        <v>9.5685534464342659E-4</v>
      </c>
      <c r="AD271" s="9">
        <f t="shared" si="108"/>
        <v>3.4286191022308107E-4</v>
      </c>
      <c r="AE271" s="9">
        <f t="shared" si="109"/>
        <v>3.9563434153156633E-4</v>
      </c>
      <c r="AF271" s="9">
        <f t="shared" si="110"/>
        <v>5.4677661068841445E-4</v>
      </c>
      <c r="AG271" s="9">
        <f t="shared" si="111"/>
        <v>3.8046996392372717E-4</v>
      </c>
      <c r="AH271" s="9">
        <f t="shared" si="112"/>
        <v>2.8866937020606857E-4</v>
      </c>
      <c r="AI271" s="9">
        <f t="shared" si="113"/>
        <v>3.7386596188756935E-4</v>
      </c>
      <c r="AJ271" s="9">
        <f t="shared" si="114"/>
        <v>3.0554631946975047E-3</v>
      </c>
      <c r="AK271" s="9">
        <f t="shared" si="115"/>
        <v>0</v>
      </c>
      <c r="AL271" s="42">
        <f t="shared" si="116"/>
        <v>2.9348979515095739E-3</v>
      </c>
      <c r="AM271" s="9">
        <f t="shared" si="117"/>
        <v>4.2296895146318192E-4</v>
      </c>
      <c r="AN271" s="9">
        <f t="shared" si="118"/>
        <v>3.8821104600971965E-4</v>
      </c>
      <c r="AO271" s="9">
        <f t="shared" si="119"/>
        <v>3.8833021597127444E-4</v>
      </c>
      <c r="AP271" s="42">
        <f t="shared" si="120"/>
        <v>4.5151363304608456E-3</v>
      </c>
      <c r="AQ271" s="9">
        <f t="shared" si="121"/>
        <v>3.3381839976559663E-3</v>
      </c>
      <c r="AR271" s="9">
        <f t="shared" si="122"/>
        <v>2.6088886600163569E-3</v>
      </c>
      <c r="AS271" s="9">
        <f t="shared" si="123"/>
        <v>2.0333473998576704E-3</v>
      </c>
      <c r="AT271" s="9">
        <f t="shared" si="124"/>
        <v>3.9807236032837339E-4</v>
      </c>
      <c r="AU271" s="42">
        <f t="shared" si="125"/>
        <v>0.97171524796490849</v>
      </c>
      <c r="AV271" s="9">
        <f t="shared" si="126"/>
        <v>3.9967122397923266E-4</v>
      </c>
      <c r="AW271" s="9">
        <f t="shared" si="127"/>
        <v>3.2821145307444671E-3</v>
      </c>
      <c r="AX271" s="9">
        <f t="shared" si="128"/>
        <v>3.8012735028425729E-4</v>
      </c>
      <c r="AY271" s="9">
        <f t="shared" si="129"/>
        <v>4.2112181705908363E-4</v>
      </c>
      <c r="AZ271" s="9">
        <f t="shared" si="130"/>
        <v>4.3308350195013945E-4</v>
      </c>
      <c r="BA271" s="27">
        <f t="shared" si="131"/>
        <v>1</v>
      </c>
    </row>
    <row r="272" spans="1:53" ht="15.75" customHeight="1" x14ac:dyDescent="0.2">
      <c r="A272" s="5">
        <v>271</v>
      </c>
      <c r="B272" s="6" t="s">
        <v>374</v>
      </c>
      <c r="C272" s="6" t="s">
        <v>427</v>
      </c>
      <c r="D272" s="7">
        <v>380337.65838722163</v>
      </c>
      <c r="E272" s="7">
        <v>19782.289900418717</v>
      </c>
      <c r="F272" s="7">
        <v>19782.287809138244</v>
      </c>
      <c r="G272" s="7">
        <v>11551.900833806196</v>
      </c>
      <c r="H272" s="7">
        <v>137929.26402257651</v>
      </c>
      <c r="I272" s="7">
        <v>11551.900833806196</v>
      </c>
      <c r="J272" s="7">
        <v>19782.289900418717</v>
      </c>
      <c r="K272" s="7">
        <v>132974.50402952227</v>
      </c>
      <c r="L272" s="7"/>
      <c r="M272" s="7">
        <v>446344.63529307063</v>
      </c>
      <c r="N272" s="7">
        <v>11551.900833806196</v>
      </c>
      <c r="O272" s="7">
        <v>159049.84585929196</v>
      </c>
      <c r="P272" s="7">
        <v>19782.289900418717</v>
      </c>
      <c r="Q272" s="7">
        <v>167181.80044519686</v>
      </c>
      <c r="R272" s="7">
        <v>19782.289900418717</v>
      </c>
      <c r="S272" s="7">
        <v>11551.900833806196</v>
      </c>
      <c r="T272" s="7">
        <v>11551.905016367149</v>
      </c>
      <c r="U272" s="7">
        <v>11551.900833806196</v>
      </c>
      <c r="V272" s="7">
        <v>224977.74935907676</v>
      </c>
      <c r="W272" s="7">
        <v>19782.289900418717</v>
      </c>
      <c r="X272" s="7">
        <v>19782.289900418717</v>
      </c>
      <c r="Y272" s="7">
        <v>11551.900833806196</v>
      </c>
      <c r="Z272" s="7">
        <v>11551.900833806196</v>
      </c>
      <c r="AA272" s="7">
        <v>19782.304539382039</v>
      </c>
      <c r="AB272" s="39">
        <f t="shared" si="106"/>
        <v>1899468.9999999995</v>
      </c>
      <c r="AC272" s="9">
        <f t="shared" si="107"/>
        <v>0.20023367498349365</v>
      </c>
      <c r="AD272" s="9">
        <f t="shared" si="108"/>
        <v>1.0414642144946152E-2</v>
      </c>
      <c r="AE272" s="9">
        <f t="shared" si="109"/>
        <v>1.0414641043964524E-2</v>
      </c>
      <c r="AF272" s="9">
        <f t="shared" si="110"/>
        <v>6.0816474676902857E-3</v>
      </c>
      <c r="AG272" s="9">
        <f t="shared" si="111"/>
        <v>7.2614643367476139E-2</v>
      </c>
      <c r="AH272" s="9">
        <f t="shared" si="112"/>
        <v>6.0816474676902857E-3</v>
      </c>
      <c r="AI272" s="9">
        <f t="shared" si="113"/>
        <v>1.0414642144946152E-2</v>
      </c>
      <c r="AJ272" s="9">
        <f t="shared" si="114"/>
        <v>7.0006145943693893E-2</v>
      </c>
      <c r="AK272" s="9">
        <f t="shared" si="115"/>
        <v>0</v>
      </c>
      <c r="AL272" s="42">
        <f t="shared" si="116"/>
        <v>0.23498390091813592</v>
      </c>
      <c r="AM272" s="9">
        <f t="shared" si="117"/>
        <v>6.0816474676902857E-3</v>
      </c>
      <c r="AN272" s="9">
        <f t="shared" si="118"/>
        <v>8.373384659570228E-2</v>
      </c>
      <c r="AO272" s="9">
        <f t="shared" si="119"/>
        <v>1.0414642144946152E-2</v>
      </c>
      <c r="AP272" s="42">
        <f t="shared" si="120"/>
        <v>8.8015019168618647E-2</v>
      </c>
      <c r="AQ272" s="9">
        <f t="shared" si="121"/>
        <v>1.0414642144946152E-2</v>
      </c>
      <c r="AR272" s="9">
        <f t="shared" si="122"/>
        <v>6.0816474676902857E-3</v>
      </c>
      <c r="AS272" s="9">
        <f t="shared" si="123"/>
        <v>6.0816496696535459E-3</v>
      </c>
      <c r="AT272" s="9">
        <f t="shared" si="124"/>
        <v>6.0816474676902857E-3</v>
      </c>
      <c r="AU272" s="42">
        <f t="shared" si="125"/>
        <v>0.11844244331393501</v>
      </c>
      <c r="AV272" s="9">
        <f t="shared" si="126"/>
        <v>1.0414642144946152E-2</v>
      </c>
      <c r="AW272" s="9">
        <f t="shared" si="127"/>
        <v>1.0414642144946152E-2</v>
      </c>
      <c r="AX272" s="9">
        <f t="shared" si="128"/>
        <v>6.0816474676902857E-3</v>
      </c>
      <c r="AY272" s="9">
        <f t="shared" si="129"/>
        <v>6.0816474676902857E-3</v>
      </c>
      <c r="AZ272" s="9">
        <f t="shared" si="130"/>
        <v>1.0414649851817557E-2</v>
      </c>
      <c r="BA272" s="27">
        <f t="shared" si="131"/>
        <v>1</v>
      </c>
    </row>
    <row r="273" spans="1:53" ht="15.75" customHeight="1" x14ac:dyDescent="0.2">
      <c r="A273" s="5">
        <v>272</v>
      </c>
      <c r="B273" s="6" t="s">
        <v>166</v>
      </c>
      <c r="C273" s="6" t="s">
        <v>432</v>
      </c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>
        <v>1831599.2400000005</v>
      </c>
      <c r="W273" s="7"/>
      <c r="X273" s="7"/>
      <c r="Y273" s="7"/>
      <c r="Z273" s="7"/>
      <c r="AA273" s="7"/>
      <c r="AB273" s="39">
        <f t="shared" si="106"/>
        <v>1831599.2400000005</v>
      </c>
      <c r="AC273" s="9">
        <f t="shared" si="107"/>
        <v>0</v>
      </c>
      <c r="AD273" s="9">
        <f t="shared" si="108"/>
        <v>0</v>
      </c>
      <c r="AE273" s="9">
        <f t="shared" si="109"/>
        <v>0</v>
      </c>
      <c r="AF273" s="9">
        <f t="shared" si="110"/>
        <v>0</v>
      </c>
      <c r="AG273" s="9">
        <f t="shared" si="111"/>
        <v>0</v>
      </c>
      <c r="AH273" s="9">
        <f t="shared" si="112"/>
        <v>0</v>
      </c>
      <c r="AI273" s="9">
        <f t="shared" si="113"/>
        <v>0</v>
      </c>
      <c r="AJ273" s="9">
        <f t="shared" si="114"/>
        <v>0</v>
      </c>
      <c r="AK273" s="9">
        <f t="shared" si="115"/>
        <v>0</v>
      </c>
      <c r="AL273" s="42">
        <f t="shared" si="116"/>
        <v>0</v>
      </c>
      <c r="AM273" s="9">
        <f t="shared" si="117"/>
        <v>0</v>
      </c>
      <c r="AN273" s="9">
        <f t="shared" si="118"/>
        <v>0</v>
      </c>
      <c r="AO273" s="9">
        <f t="shared" si="119"/>
        <v>0</v>
      </c>
      <c r="AP273" s="42">
        <f t="shared" si="120"/>
        <v>0</v>
      </c>
      <c r="AQ273" s="9">
        <f t="shared" si="121"/>
        <v>0</v>
      </c>
      <c r="AR273" s="9">
        <f t="shared" si="122"/>
        <v>0</v>
      </c>
      <c r="AS273" s="9">
        <f t="shared" si="123"/>
        <v>0</v>
      </c>
      <c r="AT273" s="9">
        <f t="shared" si="124"/>
        <v>0</v>
      </c>
      <c r="AU273" s="42">
        <f t="shared" si="125"/>
        <v>1</v>
      </c>
      <c r="AV273" s="9">
        <f t="shared" si="126"/>
        <v>0</v>
      </c>
      <c r="AW273" s="9">
        <f t="shared" si="127"/>
        <v>0</v>
      </c>
      <c r="AX273" s="9">
        <f t="shared" si="128"/>
        <v>0</v>
      </c>
      <c r="AY273" s="9">
        <f t="shared" si="129"/>
        <v>0</v>
      </c>
      <c r="AZ273" s="9">
        <f t="shared" si="130"/>
        <v>0</v>
      </c>
      <c r="BA273" s="27">
        <f t="shared" si="131"/>
        <v>1</v>
      </c>
    </row>
    <row r="274" spans="1:53" ht="15.75" customHeight="1" x14ac:dyDescent="0.2">
      <c r="A274" s="5">
        <v>273</v>
      </c>
      <c r="B274" s="6" t="s">
        <v>369</v>
      </c>
      <c r="C274" s="6" t="s">
        <v>422</v>
      </c>
      <c r="D274" s="7">
        <v>171711.86110260579</v>
      </c>
      <c r="E274" s="7">
        <v>4171.4406708292145</v>
      </c>
      <c r="F274" s="7"/>
      <c r="G274" s="7"/>
      <c r="H274" s="7">
        <v>69121.411136141993</v>
      </c>
      <c r="I274" s="7"/>
      <c r="J274" s="7">
        <v>23040.465623584783</v>
      </c>
      <c r="K274" s="7"/>
      <c r="L274" s="7"/>
      <c r="M274" s="7">
        <v>373715.4372217338</v>
      </c>
      <c r="N274" s="7">
        <v>34560.698435377162</v>
      </c>
      <c r="O274" s="7">
        <v>34560.698435377162</v>
      </c>
      <c r="P274" s="7"/>
      <c r="Q274" s="7">
        <v>46080.931247169552</v>
      </c>
      <c r="R274" s="7"/>
      <c r="S274" s="7"/>
      <c r="T274" s="7"/>
      <c r="U274" s="7"/>
      <c r="V274" s="7">
        <v>865477.86627174413</v>
      </c>
      <c r="W274" s="7"/>
      <c r="X274" s="7"/>
      <c r="Y274" s="7"/>
      <c r="Z274" s="7">
        <v>125630.92985543625</v>
      </c>
      <c r="AA274" s="7"/>
      <c r="AB274" s="39">
        <f t="shared" si="106"/>
        <v>1748071.74</v>
      </c>
      <c r="AC274" s="9">
        <f t="shared" si="107"/>
        <v>9.8229298702927251E-2</v>
      </c>
      <c r="AD274" s="9">
        <f t="shared" si="108"/>
        <v>2.3863097694315533E-3</v>
      </c>
      <c r="AE274" s="9">
        <f t="shared" si="109"/>
        <v>0</v>
      </c>
      <c r="AF274" s="9">
        <f t="shared" si="110"/>
        <v>0</v>
      </c>
      <c r="AG274" s="9">
        <f t="shared" si="111"/>
        <v>3.9541518551259223E-2</v>
      </c>
      <c r="AH274" s="9">
        <f t="shared" si="112"/>
        <v>0</v>
      </c>
      <c r="AI274" s="9">
        <f t="shared" si="113"/>
        <v>1.3180503463539078E-2</v>
      </c>
      <c r="AJ274" s="9">
        <f t="shared" si="114"/>
        <v>0</v>
      </c>
      <c r="AK274" s="9">
        <f t="shared" si="115"/>
        <v>0</v>
      </c>
      <c r="AL274" s="42">
        <f t="shared" si="116"/>
        <v>0.21378724263440915</v>
      </c>
      <c r="AM274" s="9">
        <f t="shared" si="117"/>
        <v>1.9770755195308611E-2</v>
      </c>
      <c r="AN274" s="9">
        <f t="shared" si="118"/>
        <v>1.9770755195308611E-2</v>
      </c>
      <c r="AO274" s="9">
        <f t="shared" si="119"/>
        <v>0</v>
      </c>
      <c r="AP274" s="42">
        <f t="shared" si="120"/>
        <v>2.636100692707815E-2</v>
      </c>
      <c r="AQ274" s="9">
        <f t="shared" si="121"/>
        <v>0</v>
      </c>
      <c r="AR274" s="9">
        <f t="shared" si="122"/>
        <v>0</v>
      </c>
      <c r="AS274" s="9">
        <f t="shared" si="123"/>
        <v>0</v>
      </c>
      <c r="AT274" s="9">
        <f t="shared" si="124"/>
        <v>0</v>
      </c>
      <c r="AU274" s="42">
        <f t="shared" si="125"/>
        <v>0.49510431778488917</v>
      </c>
      <c r="AV274" s="9">
        <f t="shared" si="126"/>
        <v>0</v>
      </c>
      <c r="AW274" s="9">
        <f t="shared" si="127"/>
        <v>0</v>
      </c>
      <c r="AX274" s="9">
        <f t="shared" si="128"/>
        <v>0</v>
      </c>
      <c r="AY274" s="9">
        <f t="shared" si="129"/>
        <v>7.1868291775849108E-2</v>
      </c>
      <c r="AZ274" s="9">
        <f t="shared" si="130"/>
        <v>0</v>
      </c>
      <c r="BA274" s="27">
        <f t="shared" si="131"/>
        <v>1</v>
      </c>
    </row>
    <row r="275" spans="1:53" ht="15.75" customHeight="1" x14ac:dyDescent="0.2">
      <c r="A275" s="5">
        <v>274</v>
      </c>
      <c r="B275" s="6" t="s">
        <v>270</v>
      </c>
      <c r="C275" s="6" t="s">
        <v>420</v>
      </c>
      <c r="D275" s="7"/>
      <c r="E275" s="7"/>
      <c r="F275" s="7">
        <v>193569.6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>
        <v>1533191.57</v>
      </c>
      <c r="W275" s="7"/>
      <c r="X275" s="7"/>
      <c r="Y275" s="7"/>
      <c r="Z275" s="7"/>
      <c r="AA275" s="7"/>
      <c r="AB275" s="39">
        <f t="shared" si="106"/>
        <v>1726761.1700000002</v>
      </c>
      <c r="AC275" s="9">
        <f t="shared" si="107"/>
        <v>0</v>
      </c>
      <c r="AD275" s="9">
        <f t="shared" si="108"/>
        <v>0</v>
      </c>
      <c r="AE275" s="9">
        <f t="shared" si="109"/>
        <v>0.11209981053720358</v>
      </c>
      <c r="AF275" s="9">
        <f t="shared" si="110"/>
        <v>0</v>
      </c>
      <c r="AG275" s="9">
        <f t="shared" si="111"/>
        <v>0</v>
      </c>
      <c r="AH275" s="9">
        <f t="shared" si="112"/>
        <v>0</v>
      </c>
      <c r="AI275" s="9">
        <f t="shared" si="113"/>
        <v>0</v>
      </c>
      <c r="AJ275" s="9">
        <f t="shared" si="114"/>
        <v>0</v>
      </c>
      <c r="AK275" s="9">
        <f t="shared" si="115"/>
        <v>0</v>
      </c>
      <c r="AL275" s="42">
        <f t="shared" si="116"/>
        <v>0</v>
      </c>
      <c r="AM275" s="9">
        <f t="shared" si="117"/>
        <v>0</v>
      </c>
      <c r="AN275" s="9">
        <f t="shared" si="118"/>
        <v>0</v>
      </c>
      <c r="AO275" s="9">
        <f t="shared" si="119"/>
        <v>0</v>
      </c>
      <c r="AP275" s="42">
        <f t="shared" si="120"/>
        <v>0</v>
      </c>
      <c r="AQ275" s="9">
        <f t="shared" si="121"/>
        <v>0</v>
      </c>
      <c r="AR275" s="9">
        <f t="shared" si="122"/>
        <v>0</v>
      </c>
      <c r="AS275" s="9">
        <f t="shared" si="123"/>
        <v>0</v>
      </c>
      <c r="AT275" s="9">
        <f t="shared" si="124"/>
        <v>0</v>
      </c>
      <c r="AU275" s="42">
        <f t="shared" si="125"/>
        <v>0.88790018946279636</v>
      </c>
      <c r="AV275" s="9">
        <f t="shared" si="126"/>
        <v>0</v>
      </c>
      <c r="AW275" s="9">
        <f t="shared" si="127"/>
        <v>0</v>
      </c>
      <c r="AX275" s="9">
        <f t="shared" si="128"/>
        <v>0</v>
      </c>
      <c r="AY275" s="9">
        <f t="shared" si="129"/>
        <v>0</v>
      </c>
      <c r="AZ275" s="9">
        <f t="shared" si="130"/>
        <v>0</v>
      </c>
      <c r="BA275" s="27">
        <f t="shared" si="131"/>
        <v>1</v>
      </c>
    </row>
    <row r="276" spans="1:53" ht="15.75" customHeight="1" x14ac:dyDescent="0.2">
      <c r="A276" s="5">
        <v>275</v>
      </c>
      <c r="B276" s="6" t="s">
        <v>360</v>
      </c>
      <c r="C276" s="6" t="s">
        <v>422</v>
      </c>
      <c r="D276" s="7"/>
      <c r="E276" s="7"/>
      <c r="F276" s="7"/>
      <c r="G276" s="7"/>
      <c r="H276" s="7"/>
      <c r="I276" s="7"/>
      <c r="J276" s="7"/>
      <c r="K276" s="7"/>
      <c r="L276" s="7"/>
      <c r="M276" s="7">
        <v>1700842.99</v>
      </c>
      <c r="N276" s="7"/>
      <c r="O276" s="7"/>
      <c r="P276" s="7"/>
      <c r="Q276" s="7"/>
      <c r="R276" s="7"/>
      <c r="S276" s="7"/>
      <c r="T276" s="7"/>
      <c r="U276" s="7"/>
      <c r="V276" s="7">
        <v>0</v>
      </c>
      <c r="W276" s="7"/>
      <c r="X276" s="7"/>
      <c r="Y276" s="7"/>
      <c r="Z276" s="7"/>
      <c r="AA276" s="7"/>
      <c r="AB276" s="39">
        <f t="shared" si="106"/>
        <v>1700842.99</v>
      </c>
      <c r="AC276" s="9">
        <f t="shared" si="107"/>
        <v>0</v>
      </c>
      <c r="AD276" s="9">
        <f t="shared" si="108"/>
        <v>0</v>
      </c>
      <c r="AE276" s="9">
        <f t="shared" si="109"/>
        <v>0</v>
      </c>
      <c r="AF276" s="9">
        <f t="shared" si="110"/>
        <v>0</v>
      </c>
      <c r="AG276" s="9">
        <f t="shared" si="111"/>
        <v>0</v>
      </c>
      <c r="AH276" s="9">
        <f t="shared" si="112"/>
        <v>0</v>
      </c>
      <c r="AI276" s="9">
        <f t="shared" si="113"/>
        <v>0</v>
      </c>
      <c r="AJ276" s="9">
        <f t="shared" si="114"/>
        <v>0</v>
      </c>
      <c r="AK276" s="9">
        <f t="shared" si="115"/>
        <v>0</v>
      </c>
      <c r="AL276" s="42">
        <f t="shared" si="116"/>
        <v>1</v>
      </c>
      <c r="AM276" s="9">
        <f t="shared" si="117"/>
        <v>0</v>
      </c>
      <c r="AN276" s="9">
        <f t="shared" si="118"/>
        <v>0</v>
      </c>
      <c r="AO276" s="9">
        <f t="shared" si="119"/>
        <v>0</v>
      </c>
      <c r="AP276" s="42">
        <f t="shared" si="120"/>
        <v>0</v>
      </c>
      <c r="AQ276" s="9">
        <f t="shared" si="121"/>
        <v>0</v>
      </c>
      <c r="AR276" s="9">
        <f t="shared" si="122"/>
        <v>0</v>
      </c>
      <c r="AS276" s="9">
        <f t="shared" si="123"/>
        <v>0</v>
      </c>
      <c r="AT276" s="9">
        <f t="shared" si="124"/>
        <v>0</v>
      </c>
      <c r="AU276" s="42">
        <f t="shared" si="125"/>
        <v>0</v>
      </c>
      <c r="AV276" s="9">
        <f t="shared" si="126"/>
        <v>0</v>
      </c>
      <c r="AW276" s="9">
        <f t="shared" si="127"/>
        <v>0</v>
      </c>
      <c r="AX276" s="9">
        <f t="shared" si="128"/>
        <v>0</v>
      </c>
      <c r="AY276" s="9">
        <f t="shared" si="129"/>
        <v>0</v>
      </c>
      <c r="AZ276" s="9">
        <f t="shared" si="130"/>
        <v>0</v>
      </c>
      <c r="BA276" s="27">
        <f t="shared" si="131"/>
        <v>1</v>
      </c>
    </row>
    <row r="277" spans="1:53" ht="28.5" customHeight="1" x14ac:dyDescent="0.2">
      <c r="A277" s="5">
        <v>276</v>
      </c>
      <c r="B277" s="6" t="s">
        <v>301</v>
      </c>
      <c r="C277" s="6" t="s">
        <v>422</v>
      </c>
      <c r="D277" s="7"/>
      <c r="E277" s="7"/>
      <c r="F277" s="7"/>
      <c r="G277" s="7"/>
      <c r="H277" s="7"/>
      <c r="I277" s="7"/>
      <c r="J277" s="7"/>
      <c r="K277" s="7"/>
      <c r="L277" s="7"/>
      <c r="M277" s="7">
        <v>5550.089820217353</v>
      </c>
      <c r="N277" s="7"/>
      <c r="O277" s="7">
        <v>4301.7205849606426</v>
      </c>
      <c r="P277" s="7"/>
      <c r="Q277" s="7"/>
      <c r="R277" s="7">
        <v>2964.12070824999</v>
      </c>
      <c r="S277" s="7"/>
      <c r="T277" s="7">
        <v>4629.8816687808003</v>
      </c>
      <c r="U277" s="7"/>
      <c r="V277" s="7">
        <v>1643644.0172177909</v>
      </c>
      <c r="W277" s="7"/>
      <c r="X277" s="7"/>
      <c r="Y277" s="7"/>
      <c r="Z277" s="7"/>
      <c r="AA277" s="7"/>
      <c r="AB277" s="39">
        <f t="shared" si="106"/>
        <v>1661089.8299999996</v>
      </c>
      <c r="AC277" s="9">
        <f t="shared" si="107"/>
        <v>0</v>
      </c>
      <c r="AD277" s="9">
        <f t="shared" si="108"/>
        <v>0</v>
      </c>
      <c r="AE277" s="9">
        <f t="shared" si="109"/>
        <v>0</v>
      </c>
      <c r="AF277" s="9">
        <f t="shared" si="110"/>
        <v>0</v>
      </c>
      <c r="AG277" s="9">
        <f t="shared" si="111"/>
        <v>0</v>
      </c>
      <c r="AH277" s="9">
        <f t="shared" si="112"/>
        <v>0</v>
      </c>
      <c r="AI277" s="9">
        <f t="shared" si="113"/>
        <v>0</v>
      </c>
      <c r="AJ277" s="9">
        <f t="shared" si="114"/>
        <v>0</v>
      </c>
      <c r="AK277" s="9">
        <f t="shared" si="115"/>
        <v>0</v>
      </c>
      <c r="AL277" s="42">
        <f t="shared" si="116"/>
        <v>3.3412340019066604E-3</v>
      </c>
      <c r="AM277" s="9">
        <f t="shared" si="117"/>
        <v>0</v>
      </c>
      <c r="AN277" s="9">
        <f t="shared" si="118"/>
        <v>2.5896977437762313E-3</v>
      </c>
      <c r="AO277" s="9">
        <f t="shared" si="119"/>
        <v>0</v>
      </c>
      <c r="AP277" s="42">
        <f t="shared" si="120"/>
        <v>0</v>
      </c>
      <c r="AQ277" s="9">
        <f t="shared" si="121"/>
        <v>1.7844433544271297E-3</v>
      </c>
      <c r="AR277" s="9">
        <f t="shared" si="122"/>
        <v>0</v>
      </c>
      <c r="AS277" s="9">
        <f t="shared" si="123"/>
        <v>2.7872554422783994E-3</v>
      </c>
      <c r="AT277" s="9">
        <f t="shared" si="124"/>
        <v>0</v>
      </c>
      <c r="AU277" s="42">
        <f t="shared" si="125"/>
        <v>0.98949736945761169</v>
      </c>
      <c r="AV277" s="9">
        <f t="shared" si="126"/>
        <v>0</v>
      </c>
      <c r="AW277" s="9">
        <f t="shared" si="127"/>
        <v>0</v>
      </c>
      <c r="AX277" s="9">
        <f t="shared" si="128"/>
        <v>0</v>
      </c>
      <c r="AY277" s="9">
        <f t="shared" si="129"/>
        <v>0</v>
      </c>
      <c r="AZ277" s="9">
        <f t="shared" si="130"/>
        <v>0</v>
      </c>
      <c r="BA277" s="27">
        <f t="shared" si="131"/>
        <v>1</v>
      </c>
    </row>
    <row r="278" spans="1:53" ht="27.75" customHeight="1" x14ac:dyDescent="0.2">
      <c r="A278" s="5">
        <v>277</v>
      </c>
      <c r="B278" s="6" t="s">
        <v>193</v>
      </c>
      <c r="C278" s="6" t="s">
        <v>418</v>
      </c>
      <c r="D278" s="7">
        <v>212145.32037430277</v>
      </c>
      <c r="E278" s="7">
        <v>57082.255957283582</v>
      </c>
      <c r="F278" s="7">
        <v>44553.505876788833</v>
      </c>
      <c r="G278" s="7">
        <v>32024.755796294077</v>
      </c>
      <c r="H278" s="7">
        <v>47896.55573828963</v>
      </c>
      <c r="I278" s="7">
        <v>38429.705730792848</v>
      </c>
      <c r="J278" s="7">
        <v>76859.411461585725</v>
      </c>
      <c r="K278" s="7">
        <v>44834.655665291648</v>
      </c>
      <c r="L278" s="7">
        <v>19214.85592729651</v>
      </c>
      <c r="M278" s="7">
        <v>295409.68177038734</v>
      </c>
      <c r="N278" s="7">
        <v>43328.745847589635</v>
      </c>
      <c r="O278" s="7">
        <v>83283.681985545147</v>
      </c>
      <c r="P278" s="7">
        <v>64049.511592588162</v>
      </c>
      <c r="Q278" s="7">
        <v>174402.56417248727</v>
      </c>
      <c r="R278" s="7">
        <v>76859.411461585725</v>
      </c>
      <c r="S278" s="7">
        <v>32024.755796294077</v>
      </c>
      <c r="T278" s="7">
        <v>25619.805861795296</v>
      </c>
      <c r="U278" s="7">
        <v>25719.960613183055</v>
      </c>
      <c r="V278" s="7">
        <v>115603.39469778523</v>
      </c>
      <c r="W278" s="7">
        <v>39192.320934374191</v>
      </c>
      <c r="X278" s="7">
        <v>6404.9499344987862</v>
      </c>
      <c r="Y278" s="7">
        <v>45316.121080370147</v>
      </c>
      <c r="Z278" s="7"/>
      <c r="AA278" s="7">
        <v>51239.611723590577</v>
      </c>
      <c r="AB278" s="39">
        <f t="shared" si="106"/>
        <v>1651495.5400000003</v>
      </c>
      <c r="AC278" s="9">
        <f t="shared" si="107"/>
        <v>0.12845649003345339</v>
      </c>
      <c r="AD278" s="9">
        <f t="shared" si="108"/>
        <v>3.4563978269831458E-2</v>
      </c>
      <c r="AE278" s="9">
        <f t="shared" si="109"/>
        <v>2.6977672538424674E-2</v>
      </c>
      <c r="AF278" s="9">
        <f t="shared" si="110"/>
        <v>1.9391366807017883E-2</v>
      </c>
      <c r="AG278" s="9">
        <f t="shared" si="111"/>
        <v>2.9001928602416707E-2</v>
      </c>
      <c r="AH278" s="9">
        <f t="shared" si="112"/>
        <v>2.3269639426814825E-2</v>
      </c>
      <c r="AI278" s="9">
        <f t="shared" si="113"/>
        <v>4.653927885362967E-2</v>
      </c>
      <c r="AJ278" s="9">
        <f t="shared" si="114"/>
        <v>2.7147912046611787E-2</v>
      </c>
      <c r="AK278" s="9">
        <f t="shared" si="115"/>
        <v>1.1634821567423978E-2</v>
      </c>
      <c r="AL278" s="42">
        <f t="shared" si="116"/>
        <v>0.17887404150688005</v>
      </c>
      <c r="AM278" s="9">
        <f t="shared" si="117"/>
        <v>2.6236065916102703E-2</v>
      </c>
      <c r="AN278" s="9">
        <f t="shared" si="118"/>
        <v>5.0429250317893762E-2</v>
      </c>
      <c r="AO278" s="9">
        <f t="shared" si="119"/>
        <v>3.8782733614035766E-2</v>
      </c>
      <c r="AP278" s="42">
        <f t="shared" si="120"/>
        <v>0.1056028066369996</v>
      </c>
      <c r="AQ278" s="9">
        <f t="shared" si="121"/>
        <v>4.653927885362967E-2</v>
      </c>
      <c r="AR278" s="9">
        <f t="shared" si="122"/>
        <v>1.9391366807017883E-2</v>
      </c>
      <c r="AS278" s="9">
        <f t="shared" si="123"/>
        <v>1.551309418722093E-2</v>
      </c>
      <c r="AT278" s="9">
        <f t="shared" si="124"/>
        <v>1.5573739068761307E-2</v>
      </c>
      <c r="AU278" s="42">
        <f t="shared" si="125"/>
        <v>6.99992170113794E-2</v>
      </c>
      <c r="AV278" s="9">
        <f t="shared" si="126"/>
        <v>2.373141191430295E-2</v>
      </c>
      <c r="AW278" s="9">
        <f t="shared" si="127"/>
        <v>3.8782726197969541E-3</v>
      </c>
      <c r="AX278" s="9">
        <f t="shared" si="128"/>
        <v>2.7439445025912779E-2</v>
      </c>
      <c r="AY278" s="9">
        <f t="shared" si="129"/>
        <v>0</v>
      </c>
      <c r="AZ278" s="9">
        <f t="shared" si="130"/>
        <v>3.1026188374441852E-2</v>
      </c>
      <c r="BA278" s="27">
        <f t="shared" si="131"/>
        <v>1</v>
      </c>
    </row>
    <row r="279" spans="1:53" ht="15.75" customHeight="1" x14ac:dyDescent="0.2">
      <c r="A279" s="5">
        <v>278</v>
      </c>
      <c r="B279" s="6" t="s">
        <v>124</v>
      </c>
      <c r="C279" s="6" t="s">
        <v>433</v>
      </c>
      <c r="D279" s="7"/>
      <c r="E279" s="7"/>
      <c r="F279" s="7"/>
      <c r="G279" s="7"/>
      <c r="H279" s="7"/>
      <c r="I279" s="7"/>
      <c r="J279" s="7">
        <v>1643251.9100000001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39">
        <f t="shared" si="106"/>
        <v>1643251.9100000001</v>
      </c>
      <c r="AC279" s="9">
        <f t="shared" si="107"/>
        <v>0</v>
      </c>
      <c r="AD279" s="9">
        <f t="shared" si="108"/>
        <v>0</v>
      </c>
      <c r="AE279" s="9">
        <f t="shared" si="109"/>
        <v>0</v>
      </c>
      <c r="AF279" s="9">
        <f t="shared" si="110"/>
        <v>0</v>
      </c>
      <c r="AG279" s="9">
        <f t="shared" si="111"/>
        <v>0</v>
      </c>
      <c r="AH279" s="9">
        <f t="shared" si="112"/>
        <v>0</v>
      </c>
      <c r="AI279" s="9">
        <f t="shared" si="113"/>
        <v>1</v>
      </c>
      <c r="AJ279" s="9">
        <f t="shared" si="114"/>
        <v>0</v>
      </c>
      <c r="AK279" s="9">
        <f t="shared" si="115"/>
        <v>0</v>
      </c>
      <c r="AL279" s="42">
        <f t="shared" si="116"/>
        <v>0</v>
      </c>
      <c r="AM279" s="9">
        <f t="shared" si="117"/>
        <v>0</v>
      </c>
      <c r="AN279" s="9">
        <f t="shared" si="118"/>
        <v>0</v>
      </c>
      <c r="AO279" s="9">
        <f t="shared" si="119"/>
        <v>0</v>
      </c>
      <c r="AP279" s="42">
        <f t="shared" si="120"/>
        <v>0</v>
      </c>
      <c r="AQ279" s="9">
        <f t="shared" si="121"/>
        <v>0</v>
      </c>
      <c r="AR279" s="9">
        <f t="shared" si="122"/>
        <v>0</v>
      </c>
      <c r="AS279" s="9">
        <f t="shared" si="123"/>
        <v>0</v>
      </c>
      <c r="AT279" s="9">
        <f t="shared" si="124"/>
        <v>0</v>
      </c>
      <c r="AU279" s="42">
        <f t="shared" si="125"/>
        <v>0</v>
      </c>
      <c r="AV279" s="9">
        <f t="shared" si="126"/>
        <v>0</v>
      </c>
      <c r="AW279" s="9">
        <f t="shared" si="127"/>
        <v>0</v>
      </c>
      <c r="AX279" s="9">
        <f t="shared" si="128"/>
        <v>0</v>
      </c>
      <c r="AY279" s="9">
        <f t="shared" si="129"/>
        <v>0</v>
      </c>
      <c r="AZ279" s="9">
        <f t="shared" si="130"/>
        <v>0</v>
      </c>
      <c r="BA279" s="27">
        <f t="shared" si="131"/>
        <v>1</v>
      </c>
    </row>
    <row r="280" spans="1:53" ht="15.75" customHeight="1" x14ac:dyDescent="0.2">
      <c r="A280" s="5">
        <v>279</v>
      </c>
      <c r="B280" s="6" t="s">
        <v>304</v>
      </c>
      <c r="C280" s="6" t="s">
        <v>433</v>
      </c>
      <c r="D280" s="7"/>
      <c r="E280" s="7"/>
      <c r="F280" s="7"/>
      <c r="G280" s="7"/>
      <c r="H280" s="7"/>
      <c r="I280" s="7"/>
      <c r="J280" s="7">
        <v>381647.54499999993</v>
      </c>
      <c r="K280" s="7">
        <v>381647.54499999993</v>
      </c>
      <c r="L280" s="7"/>
      <c r="M280" s="7">
        <v>381647.54499999993</v>
      </c>
      <c r="N280" s="7"/>
      <c r="O280" s="7"/>
      <c r="P280" s="7"/>
      <c r="Q280" s="7">
        <v>381647.54499999993</v>
      </c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39">
        <f t="shared" si="106"/>
        <v>1526590.1799999997</v>
      </c>
      <c r="AC280" s="9">
        <f t="shared" si="107"/>
        <v>0</v>
      </c>
      <c r="AD280" s="9">
        <f t="shared" si="108"/>
        <v>0</v>
      </c>
      <c r="AE280" s="9">
        <f t="shared" si="109"/>
        <v>0</v>
      </c>
      <c r="AF280" s="9">
        <f t="shared" si="110"/>
        <v>0</v>
      </c>
      <c r="AG280" s="9">
        <f t="shared" si="111"/>
        <v>0</v>
      </c>
      <c r="AH280" s="9">
        <f t="shared" si="112"/>
        <v>0</v>
      </c>
      <c r="AI280" s="9">
        <f t="shared" si="113"/>
        <v>0.25</v>
      </c>
      <c r="AJ280" s="9">
        <f t="shared" si="114"/>
        <v>0.25</v>
      </c>
      <c r="AK280" s="9">
        <f t="shared" si="115"/>
        <v>0</v>
      </c>
      <c r="AL280" s="42">
        <f t="shared" si="116"/>
        <v>0.25</v>
      </c>
      <c r="AM280" s="9">
        <f t="shared" si="117"/>
        <v>0</v>
      </c>
      <c r="AN280" s="9">
        <f t="shared" si="118"/>
        <v>0</v>
      </c>
      <c r="AO280" s="9">
        <f t="shared" si="119"/>
        <v>0</v>
      </c>
      <c r="AP280" s="42">
        <f t="shared" si="120"/>
        <v>0.25</v>
      </c>
      <c r="AQ280" s="9">
        <f t="shared" si="121"/>
        <v>0</v>
      </c>
      <c r="AR280" s="9">
        <f t="shared" si="122"/>
        <v>0</v>
      </c>
      <c r="AS280" s="9">
        <f t="shared" si="123"/>
        <v>0</v>
      </c>
      <c r="AT280" s="9">
        <f t="shared" si="124"/>
        <v>0</v>
      </c>
      <c r="AU280" s="42">
        <f t="shared" si="125"/>
        <v>0</v>
      </c>
      <c r="AV280" s="9">
        <f t="shared" si="126"/>
        <v>0</v>
      </c>
      <c r="AW280" s="9">
        <f t="shared" si="127"/>
        <v>0</v>
      </c>
      <c r="AX280" s="9">
        <f t="shared" si="128"/>
        <v>0</v>
      </c>
      <c r="AY280" s="9">
        <f t="shared" si="129"/>
        <v>0</v>
      </c>
      <c r="AZ280" s="9">
        <f t="shared" si="130"/>
        <v>0</v>
      </c>
      <c r="BA280" s="27">
        <f t="shared" si="131"/>
        <v>1</v>
      </c>
    </row>
    <row r="281" spans="1:53" ht="22.5" customHeight="1" x14ac:dyDescent="0.2">
      <c r="A281" s="5">
        <v>280</v>
      </c>
      <c r="B281" s="6" t="s">
        <v>30</v>
      </c>
      <c r="C281" s="6" t="s">
        <v>426</v>
      </c>
      <c r="D281" s="7"/>
      <c r="E281" s="7"/>
      <c r="F281" s="7"/>
      <c r="G281" s="7"/>
      <c r="H281" s="7"/>
      <c r="J281" s="7"/>
      <c r="K281" s="7"/>
      <c r="L281" s="7">
        <v>1377493.19</v>
      </c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39">
        <f t="shared" si="106"/>
        <v>1377493.19</v>
      </c>
      <c r="AC281" s="9">
        <f t="shared" si="107"/>
        <v>0</v>
      </c>
      <c r="AD281" s="9">
        <f t="shared" si="108"/>
        <v>0</v>
      </c>
      <c r="AE281" s="9">
        <f t="shared" si="109"/>
        <v>0</v>
      </c>
      <c r="AF281" s="9">
        <f t="shared" si="110"/>
        <v>0</v>
      </c>
      <c r="AG281" s="9">
        <f t="shared" si="111"/>
        <v>0</v>
      </c>
      <c r="AH281" s="9">
        <f t="shared" si="112"/>
        <v>0</v>
      </c>
      <c r="AI281" s="9">
        <f t="shared" si="113"/>
        <v>0</v>
      </c>
      <c r="AJ281" s="9">
        <f t="shared" si="114"/>
        <v>0</v>
      </c>
      <c r="AK281" s="9">
        <f t="shared" si="115"/>
        <v>1</v>
      </c>
      <c r="AL281" s="42">
        <f t="shared" si="116"/>
        <v>0</v>
      </c>
      <c r="AM281" s="9">
        <f t="shared" si="117"/>
        <v>0</v>
      </c>
      <c r="AN281" s="9">
        <f t="shared" si="118"/>
        <v>0</v>
      </c>
      <c r="AO281" s="9">
        <f t="shared" si="119"/>
        <v>0</v>
      </c>
      <c r="AP281" s="42">
        <f t="shared" si="120"/>
        <v>0</v>
      </c>
      <c r="AQ281" s="9">
        <f t="shared" si="121"/>
        <v>0</v>
      </c>
      <c r="AR281" s="9">
        <f t="shared" si="122"/>
        <v>0</v>
      </c>
      <c r="AS281" s="9">
        <f t="shared" si="123"/>
        <v>0</v>
      </c>
      <c r="AT281" s="9">
        <f t="shared" si="124"/>
        <v>0</v>
      </c>
      <c r="AU281" s="42">
        <f t="shared" si="125"/>
        <v>0</v>
      </c>
      <c r="AV281" s="9">
        <f t="shared" si="126"/>
        <v>0</v>
      </c>
      <c r="AW281" s="9">
        <f t="shared" si="127"/>
        <v>0</v>
      </c>
      <c r="AX281" s="9">
        <f t="shared" si="128"/>
        <v>0</v>
      </c>
      <c r="AY281" s="9">
        <f t="shared" si="129"/>
        <v>0</v>
      </c>
      <c r="AZ281" s="9">
        <f t="shared" si="130"/>
        <v>0</v>
      </c>
      <c r="BA281" s="27">
        <f t="shared" si="131"/>
        <v>1</v>
      </c>
    </row>
    <row r="282" spans="1:53" ht="15.75" customHeight="1" x14ac:dyDescent="0.2">
      <c r="A282" s="5">
        <v>281</v>
      </c>
      <c r="B282" s="6" t="s">
        <v>226</v>
      </c>
      <c r="C282" s="6" t="s">
        <v>422</v>
      </c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>
        <v>1372340</v>
      </c>
      <c r="W282" s="7"/>
      <c r="X282" s="7"/>
      <c r="Y282" s="7"/>
      <c r="Z282" s="7"/>
      <c r="AA282" s="7"/>
      <c r="AB282" s="39">
        <f t="shared" si="106"/>
        <v>1372340</v>
      </c>
      <c r="AC282" s="9">
        <f t="shared" si="107"/>
        <v>0</v>
      </c>
      <c r="AD282" s="9">
        <f t="shared" si="108"/>
        <v>0</v>
      </c>
      <c r="AE282" s="9">
        <f t="shared" si="109"/>
        <v>0</v>
      </c>
      <c r="AF282" s="9">
        <f t="shared" si="110"/>
        <v>0</v>
      </c>
      <c r="AG282" s="9">
        <f t="shared" si="111"/>
        <v>0</v>
      </c>
      <c r="AH282" s="9">
        <f t="shared" si="112"/>
        <v>0</v>
      </c>
      <c r="AI282" s="9">
        <f t="shared" si="113"/>
        <v>0</v>
      </c>
      <c r="AJ282" s="9">
        <f t="shared" si="114"/>
        <v>0</v>
      </c>
      <c r="AK282" s="9">
        <f t="shared" si="115"/>
        <v>0</v>
      </c>
      <c r="AL282" s="42">
        <f t="shared" si="116"/>
        <v>0</v>
      </c>
      <c r="AM282" s="9">
        <f t="shared" si="117"/>
        <v>0</v>
      </c>
      <c r="AN282" s="9">
        <f t="shared" si="118"/>
        <v>0</v>
      </c>
      <c r="AO282" s="9">
        <f t="shared" si="119"/>
        <v>0</v>
      </c>
      <c r="AP282" s="42">
        <f t="shared" si="120"/>
        <v>0</v>
      </c>
      <c r="AQ282" s="9">
        <f t="shared" si="121"/>
        <v>0</v>
      </c>
      <c r="AR282" s="9">
        <f t="shared" si="122"/>
        <v>0</v>
      </c>
      <c r="AS282" s="9">
        <f t="shared" si="123"/>
        <v>0</v>
      </c>
      <c r="AT282" s="9">
        <f t="shared" si="124"/>
        <v>0</v>
      </c>
      <c r="AU282" s="42">
        <f t="shared" si="125"/>
        <v>1</v>
      </c>
      <c r="AV282" s="9">
        <f t="shared" si="126"/>
        <v>0</v>
      </c>
      <c r="AW282" s="9">
        <f t="shared" si="127"/>
        <v>0</v>
      </c>
      <c r="AX282" s="9">
        <f t="shared" si="128"/>
        <v>0</v>
      </c>
      <c r="AY282" s="9">
        <f t="shared" si="129"/>
        <v>0</v>
      </c>
      <c r="AZ282" s="9">
        <f t="shared" si="130"/>
        <v>0</v>
      </c>
      <c r="BA282" s="27">
        <f t="shared" si="131"/>
        <v>1</v>
      </c>
    </row>
    <row r="283" spans="1:53" ht="15.75" customHeight="1" x14ac:dyDescent="0.2">
      <c r="A283" s="5">
        <v>282</v>
      </c>
      <c r="B283" s="6" t="s">
        <v>118</v>
      </c>
      <c r="C283" s="6" t="s">
        <v>420</v>
      </c>
      <c r="D283" s="7">
        <v>69588.374358415313</v>
      </c>
      <c r="E283" s="7">
        <v>11521.33673679337</v>
      </c>
      <c r="F283" s="7">
        <v>11521.33673679337</v>
      </c>
      <c r="G283" s="7">
        <v>11521.728751733699</v>
      </c>
      <c r="H283" s="7">
        <v>30325.117379312542</v>
      </c>
      <c r="I283" s="7">
        <v>11978.152744263536</v>
      </c>
      <c r="J283" s="7">
        <v>78799.605155434809</v>
      </c>
      <c r="K283" s="7">
        <v>11585.728751733699</v>
      </c>
      <c r="L283" s="7">
        <v>11521.33673679337</v>
      </c>
      <c r="M283" s="7">
        <v>140918.49204269701</v>
      </c>
      <c r="N283" s="7">
        <v>11521.532744263535</v>
      </c>
      <c r="O283" s="7">
        <v>20753.28753381288</v>
      </c>
      <c r="P283" s="7">
        <v>20454.163541283033</v>
      </c>
      <c r="Q283" s="7">
        <v>438395.30515543482</v>
      </c>
      <c r="R283" s="7">
        <v>11652.93673679337</v>
      </c>
      <c r="S283" s="7">
        <v>20454.163541283033</v>
      </c>
      <c r="T283" s="7">
        <v>11569.33673679337</v>
      </c>
      <c r="U283" s="7">
        <v>11521.33673679337</v>
      </c>
      <c r="V283" s="7">
        <v>351813.60355308588</v>
      </c>
      <c r="W283" s="7">
        <v>11521.33673679337</v>
      </c>
      <c r="X283" s="7">
        <v>11521.33673679337</v>
      </c>
      <c r="Y283" s="7">
        <v>11564.716736793369</v>
      </c>
      <c r="Z283" s="7">
        <v>30325.117379312542</v>
      </c>
      <c r="AA283" s="7">
        <v>11601.33673679337</v>
      </c>
      <c r="AB283" s="39">
        <f t="shared" si="106"/>
        <v>1363950.7200000002</v>
      </c>
      <c r="AC283" s="9">
        <f t="shared" si="107"/>
        <v>5.1019713057092929E-2</v>
      </c>
      <c r="AD283" s="9">
        <f t="shared" si="108"/>
        <v>8.4470329960259615E-3</v>
      </c>
      <c r="AE283" s="9">
        <f t="shared" si="109"/>
        <v>8.4470329960259615E-3</v>
      </c>
      <c r="AF283" s="9">
        <f t="shared" si="110"/>
        <v>8.4473204073925029E-3</v>
      </c>
      <c r="AG283" s="9">
        <f t="shared" si="111"/>
        <v>2.223329401469324E-2</v>
      </c>
      <c r="AH283" s="9">
        <f t="shared" si="112"/>
        <v>8.7819541927904362E-3</v>
      </c>
      <c r="AI283" s="9">
        <f t="shared" si="113"/>
        <v>5.777305880628502E-2</v>
      </c>
      <c r="AJ283" s="9">
        <f t="shared" si="114"/>
        <v>8.4942429237719799E-3</v>
      </c>
      <c r="AK283" s="9">
        <f t="shared" si="115"/>
        <v>8.4470329960259615E-3</v>
      </c>
      <c r="AL283" s="42">
        <f t="shared" si="116"/>
        <v>0.10331641017257352</v>
      </c>
      <c r="AM283" s="9">
        <f t="shared" si="117"/>
        <v>8.4471767017092331E-3</v>
      </c>
      <c r="AN283" s="9">
        <f t="shared" si="118"/>
        <v>1.5215569909895921E-2</v>
      </c>
      <c r="AO283" s="9">
        <f t="shared" si="119"/>
        <v>1.4996262871786915E-2</v>
      </c>
      <c r="AP283" s="42">
        <f t="shared" si="120"/>
        <v>0.32141579510690443</v>
      </c>
      <c r="AQ283" s="9">
        <f t="shared" si="121"/>
        <v>8.5435174203312633E-3</v>
      </c>
      <c r="AR283" s="9">
        <f t="shared" si="122"/>
        <v>1.4996262871786915E-2</v>
      </c>
      <c r="AS283" s="9">
        <f t="shared" si="123"/>
        <v>8.4822248833105705E-3</v>
      </c>
      <c r="AT283" s="9">
        <f t="shared" si="124"/>
        <v>8.4470329960259615E-3</v>
      </c>
      <c r="AU283" s="42">
        <f t="shared" si="125"/>
        <v>0.25793718086316625</v>
      </c>
      <c r="AV283" s="9">
        <f t="shared" si="126"/>
        <v>8.4470329960259615E-3</v>
      </c>
      <c r="AW283" s="9">
        <f t="shared" si="127"/>
        <v>8.4470329960259615E-3</v>
      </c>
      <c r="AX283" s="9">
        <f t="shared" si="128"/>
        <v>8.4788376641594266E-3</v>
      </c>
      <c r="AY283" s="9">
        <f t="shared" si="129"/>
        <v>2.223329401469324E-2</v>
      </c>
      <c r="AZ283" s="9">
        <f t="shared" si="130"/>
        <v>8.5056861415003081E-3</v>
      </c>
      <c r="BA283" s="27">
        <f t="shared" si="131"/>
        <v>1</v>
      </c>
    </row>
    <row r="284" spans="1:53" ht="25.5" customHeight="1" x14ac:dyDescent="0.2">
      <c r="A284" s="5">
        <v>283</v>
      </c>
      <c r="B284" s="6" t="s">
        <v>111</v>
      </c>
      <c r="C284" s="6" t="s">
        <v>420</v>
      </c>
      <c r="D284" s="7">
        <v>15374.008333333028</v>
      </c>
      <c r="E284" s="7">
        <v>15374.008333333028</v>
      </c>
      <c r="F284" s="7">
        <v>15374.008333333028</v>
      </c>
      <c r="G284" s="7">
        <v>15374.008333333028</v>
      </c>
      <c r="H284" s="7">
        <v>15374.008333333028</v>
      </c>
      <c r="I284" s="7">
        <v>15374.008333333028</v>
      </c>
      <c r="J284" s="7">
        <v>15374.008333333028</v>
      </c>
      <c r="K284" s="7">
        <v>15374.008333333028</v>
      </c>
      <c r="L284" s="7">
        <v>15374.008333333028</v>
      </c>
      <c r="M284" s="7">
        <v>15374.008333333028</v>
      </c>
      <c r="N284" s="7">
        <v>15374.008333333028</v>
      </c>
      <c r="O284" s="7">
        <v>15374.008333333028</v>
      </c>
      <c r="P284" s="7">
        <v>15374.008333333028</v>
      </c>
      <c r="Q284" s="7">
        <v>15374.008333333028</v>
      </c>
      <c r="R284" s="7">
        <v>15374.008333333028</v>
      </c>
      <c r="S284" s="7">
        <v>15374.008333333028</v>
      </c>
      <c r="T284" s="7">
        <v>15374.008333333028</v>
      </c>
      <c r="U284" s="7">
        <v>15374.008333333028</v>
      </c>
      <c r="V284" s="7">
        <v>980260.13833333307</v>
      </c>
      <c r="W284" s="7">
        <v>15374.008333333028</v>
      </c>
      <c r="X284" s="7">
        <v>15374.008333333028</v>
      </c>
      <c r="Y284" s="7">
        <v>15374.008333333028</v>
      </c>
      <c r="Z284" s="7">
        <v>15374.008333333028</v>
      </c>
      <c r="AA284" s="7">
        <v>15374.008333333028</v>
      </c>
      <c r="AB284" s="39">
        <f t="shared" si="106"/>
        <v>1333862.3299999931</v>
      </c>
      <c r="AC284" s="9">
        <f t="shared" si="107"/>
        <v>1.1525933364752199E-2</v>
      </c>
      <c r="AD284" s="9">
        <f t="shared" si="108"/>
        <v>1.1525933364752199E-2</v>
      </c>
      <c r="AE284" s="9">
        <f t="shared" si="109"/>
        <v>1.1525933364752199E-2</v>
      </c>
      <c r="AF284" s="9">
        <f t="shared" si="110"/>
        <v>1.1525933364752199E-2</v>
      </c>
      <c r="AG284" s="9">
        <f t="shared" si="111"/>
        <v>1.1525933364752199E-2</v>
      </c>
      <c r="AH284" s="9">
        <f t="shared" si="112"/>
        <v>1.1525933364752199E-2</v>
      </c>
      <c r="AI284" s="9">
        <f t="shared" si="113"/>
        <v>1.1525933364752199E-2</v>
      </c>
      <c r="AJ284" s="9">
        <f t="shared" si="114"/>
        <v>1.1525933364752199E-2</v>
      </c>
      <c r="AK284" s="9">
        <f t="shared" si="115"/>
        <v>1.1525933364752199E-2</v>
      </c>
      <c r="AL284" s="42">
        <f t="shared" si="116"/>
        <v>1.1525933364752199E-2</v>
      </c>
      <c r="AM284" s="9">
        <f t="shared" si="117"/>
        <v>1.1525933364752199E-2</v>
      </c>
      <c r="AN284" s="9">
        <f t="shared" si="118"/>
        <v>1.1525933364752199E-2</v>
      </c>
      <c r="AO284" s="9">
        <f t="shared" si="119"/>
        <v>1.1525933364752199E-2</v>
      </c>
      <c r="AP284" s="42">
        <f t="shared" si="120"/>
        <v>1.1525933364752199E-2</v>
      </c>
      <c r="AQ284" s="9">
        <f t="shared" si="121"/>
        <v>1.1525933364752199E-2</v>
      </c>
      <c r="AR284" s="9">
        <f t="shared" si="122"/>
        <v>1.1525933364752199E-2</v>
      </c>
      <c r="AS284" s="9">
        <f t="shared" si="123"/>
        <v>1.1525933364752199E-2</v>
      </c>
      <c r="AT284" s="9">
        <f t="shared" si="124"/>
        <v>1.1525933364752199E-2</v>
      </c>
      <c r="AU284" s="42">
        <f t="shared" si="125"/>
        <v>0.73490353261069918</v>
      </c>
      <c r="AV284" s="9">
        <f t="shared" si="126"/>
        <v>1.1525933364752199E-2</v>
      </c>
      <c r="AW284" s="9">
        <f t="shared" si="127"/>
        <v>1.1525933364752199E-2</v>
      </c>
      <c r="AX284" s="9">
        <f t="shared" si="128"/>
        <v>1.1525933364752199E-2</v>
      </c>
      <c r="AY284" s="9">
        <f t="shared" si="129"/>
        <v>1.1525933364752199E-2</v>
      </c>
      <c r="AZ284" s="9">
        <f t="shared" si="130"/>
        <v>1.1525933364752199E-2</v>
      </c>
      <c r="BA284" s="27">
        <f t="shared" si="131"/>
        <v>1</v>
      </c>
    </row>
    <row r="285" spans="1:53" ht="15.75" customHeight="1" x14ac:dyDescent="0.2">
      <c r="A285" s="5">
        <v>284</v>
      </c>
      <c r="B285" s="6" t="s">
        <v>150</v>
      </c>
      <c r="C285" s="6" t="s">
        <v>432</v>
      </c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>
        <v>1275849.98</v>
      </c>
      <c r="W285" s="7"/>
      <c r="X285" s="7"/>
      <c r="Y285" s="7"/>
      <c r="Z285" s="7"/>
      <c r="AA285" s="7"/>
      <c r="AB285" s="39">
        <f t="shared" si="106"/>
        <v>1275849.98</v>
      </c>
      <c r="AC285" s="9">
        <f t="shared" si="107"/>
        <v>0</v>
      </c>
      <c r="AD285" s="9">
        <f t="shared" si="108"/>
        <v>0</v>
      </c>
      <c r="AE285" s="9">
        <f t="shared" si="109"/>
        <v>0</v>
      </c>
      <c r="AF285" s="9">
        <f t="shared" si="110"/>
        <v>0</v>
      </c>
      <c r="AG285" s="9">
        <f t="shared" si="111"/>
        <v>0</v>
      </c>
      <c r="AH285" s="9">
        <f t="shared" si="112"/>
        <v>0</v>
      </c>
      <c r="AI285" s="9">
        <f t="shared" si="113"/>
        <v>0</v>
      </c>
      <c r="AJ285" s="9">
        <f t="shared" si="114"/>
        <v>0</v>
      </c>
      <c r="AK285" s="9">
        <f t="shared" si="115"/>
        <v>0</v>
      </c>
      <c r="AL285" s="42">
        <f t="shared" si="116"/>
        <v>0</v>
      </c>
      <c r="AM285" s="9">
        <f t="shared" si="117"/>
        <v>0</v>
      </c>
      <c r="AN285" s="9">
        <f t="shared" si="118"/>
        <v>0</v>
      </c>
      <c r="AO285" s="9">
        <f t="shared" si="119"/>
        <v>0</v>
      </c>
      <c r="AP285" s="42">
        <f t="shared" si="120"/>
        <v>0</v>
      </c>
      <c r="AQ285" s="9">
        <f t="shared" si="121"/>
        <v>0</v>
      </c>
      <c r="AR285" s="9">
        <f t="shared" si="122"/>
        <v>0</v>
      </c>
      <c r="AS285" s="9">
        <f t="shared" si="123"/>
        <v>0</v>
      </c>
      <c r="AT285" s="9">
        <f t="shared" si="124"/>
        <v>0</v>
      </c>
      <c r="AU285" s="42">
        <f t="shared" si="125"/>
        <v>1</v>
      </c>
      <c r="AV285" s="9">
        <f t="shared" si="126"/>
        <v>0</v>
      </c>
      <c r="AW285" s="9">
        <f t="shared" si="127"/>
        <v>0</v>
      </c>
      <c r="AX285" s="9">
        <f t="shared" si="128"/>
        <v>0</v>
      </c>
      <c r="AY285" s="9">
        <f t="shared" si="129"/>
        <v>0</v>
      </c>
      <c r="AZ285" s="9">
        <f t="shared" si="130"/>
        <v>0</v>
      </c>
      <c r="BA285" s="27">
        <f t="shared" si="131"/>
        <v>1</v>
      </c>
    </row>
    <row r="286" spans="1:53" ht="15.75" customHeight="1" x14ac:dyDescent="0.2">
      <c r="A286" s="5">
        <v>285</v>
      </c>
      <c r="B286" s="6" t="s">
        <v>297</v>
      </c>
      <c r="C286" s="6" t="s">
        <v>426</v>
      </c>
      <c r="D286" s="7"/>
      <c r="E286" s="7"/>
      <c r="F286" s="7"/>
      <c r="G286" s="7"/>
      <c r="H286" s="7"/>
      <c r="I286" s="7"/>
      <c r="J286" s="7"/>
      <c r="K286" s="7"/>
      <c r="L286" s="7">
        <v>1185063.1900000002</v>
      </c>
      <c r="M286" s="7"/>
      <c r="N286" s="7"/>
      <c r="O286" s="7"/>
      <c r="P286" s="7"/>
      <c r="Q286" s="7"/>
      <c r="R286" s="7"/>
      <c r="S286" s="7"/>
      <c r="T286" s="7"/>
      <c r="U286" s="7"/>
      <c r="V286" s="7">
        <v>78625</v>
      </c>
      <c r="W286" s="7"/>
      <c r="X286" s="7"/>
      <c r="Y286" s="7"/>
      <c r="Z286" s="7"/>
      <c r="AA286" s="7"/>
      <c r="AB286" s="39">
        <f t="shared" si="106"/>
        <v>1263688.1900000002</v>
      </c>
      <c r="AC286" s="9">
        <f t="shared" si="107"/>
        <v>0</v>
      </c>
      <c r="AD286" s="9">
        <f t="shared" si="108"/>
        <v>0</v>
      </c>
      <c r="AE286" s="9">
        <f t="shared" si="109"/>
        <v>0</v>
      </c>
      <c r="AF286" s="9">
        <f t="shared" si="110"/>
        <v>0</v>
      </c>
      <c r="AG286" s="9">
        <f t="shared" si="111"/>
        <v>0</v>
      </c>
      <c r="AH286" s="9">
        <f t="shared" si="112"/>
        <v>0</v>
      </c>
      <c r="AI286" s="9">
        <f t="shared" si="113"/>
        <v>0</v>
      </c>
      <c r="AJ286" s="9">
        <f t="shared" si="114"/>
        <v>0</v>
      </c>
      <c r="AK286" s="9">
        <f t="shared" si="115"/>
        <v>0.93778132879440779</v>
      </c>
      <c r="AL286" s="42">
        <f t="shared" si="116"/>
        <v>0</v>
      </c>
      <c r="AM286" s="9">
        <f t="shared" si="117"/>
        <v>0</v>
      </c>
      <c r="AN286" s="9">
        <f t="shared" si="118"/>
        <v>0</v>
      </c>
      <c r="AO286" s="9">
        <f t="shared" si="119"/>
        <v>0</v>
      </c>
      <c r="AP286" s="42">
        <f t="shared" si="120"/>
        <v>0</v>
      </c>
      <c r="AQ286" s="9">
        <f t="shared" si="121"/>
        <v>0</v>
      </c>
      <c r="AR286" s="9">
        <f t="shared" si="122"/>
        <v>0</v>
      </c>
      <c r="AS286" s="9">
        <f t="shared" si="123"/>
        <v>0</v>
      </c>
      <c r="AT286" s="9">
        <f t="shared" si="124"/>
        <v>0</v>
      </c>
      <c r="AU286" s="42">
        <f t="shared" si="125"/>
        <v>6.2218671205592248E-2</v>
      </c>
      <c r="AV286" s="9">
        <f t="shared" si="126"/>
        <v>0</v>
      </c>
      <c r="AW286" s="9">
        <f t="shared" si="127"/>
        <v>0</v>
      </c>
      <c r="AX286" s="9">
        <f t="shared" si="128"/>
        <v>0</v>
      </c>
      <c r="AY286" s="9">
        <f t="shared" si="129"/>
        <v>0</v>
      </c>
      <c r="AZ286" s="9">
        <f t="shared" si="130"/>
        <v>0</v>
      </c>
      <c r="BA286" s="27">
        <f t="shared" si="131"/>
        <v>1</v>
      </c>
    </row>
    <row r="287" spans="1:53" ht="15.75" customHeight="1" x14ac:dyDescent="0.2">
      <c r="A287" s="5">
        <v>286</v>
      </c>
      <c r="B287" s="6" t="s">
        <v>136</v>
      </c>
      <c r="C287" s="6" t="s">
        <v>422</v>
      </c>
      <c r="D287" s="7">
        <v>21403.936716739379</v>
      </c>
      <c r="E287" s="7">
        <v>5226.6995322969851</v>
      </c>
      <c r="F287" s="7">
        <v>8146.2982621034316</v>
      </c>
      <c r="G287" s="7">
        <v>4880.6322621034315</v>
      </c>
      <c r="H287" s="7">
        <v>11758.031532296978</v>
      </c>
      <c r="I287" s="7">
        <v>12565.514663348693</v>
      </c>
      <c r="J287" s="7">
        <v>15946.529254013305</v>
      </c>
      <c r="K287" s="7">
        <v>16061.888593777778</v>
      </c>
      <c r="L287" s="7"/>
      <c r="M287" s="7">
        <v>99796.217043309764</v>
      </c>
      <c r="N287" s="7">
        <v>12450.155323584222</v>
      </c>
      <c r="O287" s="7">
        <v>12911.571184442384</v>
      </c>
      <c r="P287" s="7">
        <v>19558.262524206864</v>
      </c>
      <c r="Q287" s="7">
        <v>33774.476925452131</v>
      </c>
      <c r="R287" s="7">
        <v>4303.8570614807968</v>
      </c>
      <c r="S287" s="7">
        <v>4073.1491310517158</v>
      </c>
      <c r="T287" s="7">
        <v>4073.1491310517158</v>
      </c>
      <c r="U287" s="7">
        <v>4188.5084708161894</v>
      </c>
      <c r="V287" s="7">
        <v>930936.21455631335</v>
      </c>
      <c r="W287" s="7">
        <v>8030.9389223389571</v>
      </c>
      <c r="X287" s="7">
        <v>12565.514663348693</v>
      </c>
      <c r="Y287" s="7">
        <v>4303.8570614807968</v>
      </c>
      <c r="Z287" s="7">
        <v>12104.088053390667</v>
      </c>
      <c r="AA287" s="7">
        <v>4073.1491310517158</v>
      </c>
      <c r="AB287" s="39">
        <f t="shared" si="106"/>
        <v>1263132.6399999999</v>
      </c>
      <c r="AC287" s="9">
        <f t="shared" si="107"/>
        <v>1.6945122023558336E-2</v>
      </c>
      <c r="AD287" s="9">
        <f t="shared" si="108"/>
        <v>4.1378865265464006E-3</v>
      </c>
      <c r="AE287" s="9">
        <f t="shared" si="109"/>
        <v>6.4492817334713421E-3</v>
      </c>
      <c r="AF287" s="9">
        <f t="shared" si="110"/>
        <v>3.8639111266283417E-3</v>
      </c>
      <c r="AG287" s="9">
        <f t="shared" si="111"/>
        <v>9.3086277402323944E-3</v>
      </c>
      <c r="AH287" s="9">
        <f t="shared" si="112"/>
        <v>9.947898000125065E-3</v>
      </c>
      <c r="AI287" s="9">
        <f t="shared" si="113"/>
        <v>1.2624588067024621E-2</v>
      </c>
      <c r="AJ287" s="9">
        <f t="shared" si="114"/>
        <v>1.2715916036955374E-2</v>
      </c>
      <c r="AK287" s="9">
        <f t="shared" si="115"/>
        <v>0</v>
      </c>
      <c r="AL287" s="42">
        <f t="shared" si="116"/>
        <v>7.9006918104269533E-2</v>
      </c>
      <c r="AM287" s="9">
        <f t="shared" si="117"/>
        <v>9.8565700301943143E-3</v>
      </c>
      <c r="AN287" s="9">
        <f t="shared" si="118"/>
        <v>1.0221864890168925E-2</v>
      </c>
      <c r="AO287" s="9">
        <f t="shared" si="119"/>
        <v>1.5483934073785684E-2</v>
      </c>
      <c r="AP287" s="42">
        <f t="shared" si="120"/>
        <v>2.6738662160968412E-2</v>
      </c>
      <c r="AQ287" s="9">
        <f t="shared" si="121"/>
        <v>3.407288296722977E-3</v>
      </c>
      <c r="AR287" s="9">
        <f t="shared" si="122"/>
        <v>3.2246408667356711E-3</v>
      </c>
      <c r="AS287" s="9">
        <f t="shared" si="123"/>
        <v>3.2246408667356711E-3</v>
      </c>
      <c r="AT287" s="9">
        <f t="shared" si="124"/>
        <v>3.3159688366664248E-3</v>
      </c>
      <c r="AU287" s="42">
        <f t="shared" si="125"/>
        <v>0.73700590506180996</v>
      </c>
      <c r="AV287" s="9">
        <f t="shared" si="126"/>
        <v>6.357953763540587E-3</v>
      </c>
      <c r="AW287" s="9">
        <f t="shared" si="127"/>
        <v>9.947898000125065E-3</v>
      </c>
      <c r="AX287" s="9">
        <f t="shared" si="128"/>
        <v>3.407288296722977E-3</v>
      </c>
      <c r="AY287" s="9">
        <f t="shared" si="129"/>
        <v>9.5825946302762546E-3</v>
      </c>
      <c r="AZ287" s="9">
        <f t="shared" si="130"/>
        <v>3.2246408667356711E-3</v>
      </c>
      <c r="BA287" s="27">
        <f t="shared" si="131"/>
        <v>1</v>
      </c>
    </row>
    <row r="288" spans="1:53" ht="23.25" customHeight="1" x14ac:dyDescent="0.2">
      <c r="A288" s="5">
        <v>287</v>
      </c>
      <c r="B288" s="6" t="s">
        <v>71</v>
      </c>
      <c r="C288" s="6" t="s">
        <v>421</v>
      </c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>
        <v>1257609.02</v>
      </c>
      <c r="AA288" s="7"/>
      <c r="AB288" s="39">
        <f t="shared" si="106"/>
        <v>1257609.02</v>
      </c>
      <c r="AC288" s="9">
        <f t="shared" si="107"/>
        <v>0</v>
      </c>
      <c r="AD288" s="9">
        <f t="shared" si="108"/>
        <v>0</v>
      </c>
      <c r="AE288" s="9">
        <f t="shared" si="109"/>
        <v>0</v>
      </c>
      <c r="AF288" s="9">
        <f t="shared" si="110"/>
        <v>0</v>
      </c>
      <c r="AG288" s="9">
        <f t="shared" si="111"/>
        <v>0</v>
      </c>
      <c r="AH288" s="9">
        <f t="shared" si="112"/>
        <v>0</v>
      </c>
      <c r="AI288" s="9">
        <f t="shared" si="113"/>
        <v>0</v>
      </c>
      <c r="AJ288" s="9">
        <f t="shared" si="114"/>
        <v>0</v>
      </c>
      <c r="AK288" s="9">
        <f t="shared" si="115"/>
        <v>0</v>
      </c>
      <c r="AL288" s="42">
        <f t="shared" si="116"/>
        <v>0</v>
      </c>
      <c r="AM288" s="9">
        <f t="shared" si="117"/>
        <v>0</v>
      </c>
      <c r="AN288" s="9">
        <f t="shared" si="118"/>
        <v>0</v>
      </c>
      <c r="AO288" s="9">
        <f t="shared" si="119"/>
        <v>0</v>
      </c>
      <c r="AP288" s="42">
        <f t="shared" si="120"/>
        <v>0</v>
      </c>
      <c r="AQ288" s="9">
        <f t="shared" si="121"/>
        <v>0</v>
      </c>
      <c r="AR288" s="9">
        <f t="shared" si="122"/>
        <v>0</v>
      </c>
      <c r="AS288" s="9">
        <f t="shared" si="123"/>
        <v>0</v>
      </c>
      <c r="AT288" s="9">
        <f t="shared" si="124"/>
        <v>0</v>
      </c>
      <c r="AU288" s="42">
        <f t="shared" si="125"/>
        <v>0</v>
      </c>
      <c r="AV288" s="9">
        <f t="shared" si="126"/>
        <v>0</v>
      </c>
      <c r="AW288" s="9">
        <f t="shared" si="127"/>
        <v>0</v>
      </c>
      <c r="AX288" s="9">
        <f t="shared" si="128"/>
        <v>0</v>
      </c>
      <c r="AY288" s="9">
        <f t="shared" si="129"/>
        <v>1</v>
      </c>
      <c r="AZ288" s="9">
        <f t="shared" si="130"/>
        <v>0</v>
      </c>
      <c r="BA288" s="27">
        <f t="shared" si="131"/>
        <v>1</v>
      </c>
    </row>
    <row r="289" spans="1:53" ht="15.75" customHeight="1" x14ac:dyDescent="0.2">
      <c r="A289" s="5">
        <v>288</v>
      </c>
      <c r="B289" s="6" t="s">
        <v>175</v>
      </c>
      <c r="C289" s="6" t="s">
        <v>426</v>
      </c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>
        <v>1241906.3</v>
      </c>
      <c r="W289" s="7"/>
      <c r="X289" s="7"/>
      <c r="Y289" s="7"/>
      <c r="Z289" s="7"/>
      <c r="AA289" s="7"/>
      <c r="AB289" s="39">
        <f t="shared" si="106"/>
        <v>1241906.3</v>
      </c>
      <c r="AC289" s="9">
        <f t="shared" si="107"/>
        <v>0</v>
      </c>
      <c r="AD289" s="9">
        <f t="shared" si="108"/>
        <v>0</v>
      </c>
      <c r="AE289" s="9">
        <f t="shared" si="109"/>
        <v>0</v>
      </c>
      <c r="AF289" s="9">
        <f t="shared" si="110"/>
        <v>0</v>
      </c>
      <c r="AG289" s="9">
        <f t="shared" si="111"/>
        <v>0</v>
      </c>
      <c r="AH289" s="9">
        <f t="shared" si="112"/>
        <v>0</v>
      </c>
      <c r="AI289" s="9">
        <f t="shared" si="113"/>
        <v>0</v>
      </c>
      <c r="AJ289" s="9">
        <f t="shared" si="114"/>
        <v>0</v>
      </c>
      <c r="AK289" s="9">
        <f t="shared" si="115"/>
        <v>0</v>
      </c>
      <c r="AL289" s="42">
        <f t="shared" si="116"/>
        <v>0</v>
      </c>
      <c r="AM289" s="9">
        <f t="shared" si="117"/>
        <v>0</v>
      </c>
      <c r="AN289" s="9">
        <f t="shared" si="118"/>
        <v>0</v>
      </c>
      <c r="AO289" s="9">
        <f t="shared" si="119"/>
        <v>0</v>
      </c>
      <c r="AP289" s="42">
        <f t="shared" si="120"/>
        <v>0</v>
      </c>
      <c r="AQ289" s="9">
        <f t="shared" si="121"/>
        <v>0</v>
      </c>
      <c r="AR289" s="9">
        <f t="shared" si="122"/>
        <v>0</v>
      </c>
      <c r="AS289" s="9">
        <f t="shared" si="123"/>
        <v>0</v>
      </c>
      <c r="AT289" s="9">
        <f t="shared" si="124"/>
        <v>0</v>
      </c>
      <c r="AU289" s="42">
        <f t="shared" si="125"/>
        <v>1</v>
      </c>
      <c r="AV289" s="9">
        <f t="shared" si="126"/>
        <v>0</v>
      </c>
      <c r="AW289" s="9">
        <f t="shared" si="127"/>
        <v>0</v>
      </c>
      <c r="AX289" s="9">
        <f t="shared" si="128"/>
        <v>0</v>
      </c>
      <c r="AY289" s="9">
        <f t="shared" si="129"/>
        <v>0</v>
      </c>
      <c r="AZ289" s="9">
        <f t="shared" si="130"/>
        <v>0</v>
      </c>
      <c r="BA289" s="27">
        <f t="shared" si="131"/>
        <v>1</v>
      </c>
    </row>
    <row r="290" spans="1:53" ht="15.75" customHeight="1" x14ac:dyDescent="0.2">
      <c r="A290" s="5">
        <v>289</v>
      </c>
      <c r="B290" s="6" t="s">
        <v>154</v>
      </c>
      <c r="C290" s="6" t="s">
        <v>433</v>
      </c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>
        <v>1179422.3400000001</v>
      </c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39">
        <f t="shared" si="106"/>
        <v>1179422.3400000001</v>
      </c>
      <c r="AC290" s="9">
        <f t="shared" si="107"/>
        <v>0</v>
      </c>
      <c r="AD290" s="9">
        <f t="shared" si="108"/>
        <v>0</v>
      </c>
      <c r="AE290" s="9">
        <f t="shared" si="109"/>
        <v>0</v>
      </c>
      <c r="AF290" s="9">
        <f t="shared" si="110"/>
        <v>0</v>
      </c>
      <c r="AG290" s="9">
        <f t="shared" si="111"/>
        <v>0</v>
      </c>
      <c r="AH290" s="9">
        <f t="shared" si="112"/>
        <v>0</v>
      </c>
      <c r="AI290" s="9">
        <f t="shared" si="113"/>
        <v>0</v>
      </c>
      <c r="AJ290" s="9">
        <f t="shared" si="114"/>
        <v>0</v>
      </c>
      <c r="AK290" s="9">
        <f t="shared" si="115"/>
        <v>0</v>
      </c>
      <c r="AL290" s="42">
        <f t="shared" si="116"/>
        <v>0</v>
      </c>
      <c r="AM290" s="9">
        <f t="shared" si="117"/>
        <v>0</v>
      </c>
      <c r="AN290" s="9">
        <f t="shared" si="118"/>
        <v>0</v>
      </c>
      <c r="AO290" s="9">
        <f t="shared" si="119"/>
        <v>0</v>
      </c>
      <c r="AP290" s="42">
        <f t="shared" si="120"/>
        <v>1</v>
      </c>
      <c r="AQ290" s="9">
        <f t="shared" si="121"/>
        <v>0</v>
      </c>
      <c r="AR290" s="9">
        <f t="shared" si="122"/>
        <v>0</v>
      </c>
      <c r="AS290" s="9">
        <f t="shared" si="123"/>
        <v>0</v>
      </c>
      <c r="AT290" s="9">
        <f t="shared" si="124"/>
        <v>0</v>
      </c>
      <c r="AU290" s="42">
        <f t="shared" si="125"/>
        <v>0</v>
      </c>
      <c r="AV290" s="9">
        <f t="shared" si="126"/>
        <v>0</v>
      </c>
      <c r="AW290" s="9">
        <f t="shared" si="127"/>
        <v>0</v>
      </c>
      <c r="AX290" s="9">
        <f t="shared" si="128"/>
        <v>0</v>
      </c>
      <c r="AY290" s="9">
        <f t="shared" si="129"/>
        <v>0</v>
      </c>
      <c r="AZ290" s="9">
        <f t="shared" si="130"/>
        <v>0</v>
      </c>
      <c r="BA290" s="27">
        <f t="shared" si="131"/>
        <v>1</v>
      </c>
    </row>
    <row r="291" spans="1:53" ht="15.75" customHeight="1" x14ac:dyDescent="0.2">
      <c r="A291" s="5">
        <v>290</v>
      </c>
      <c r="B291" s="6" t="s">
        <v>367</v>
      </c>
      <c r="C291" s="6" t="s">
        <v>433</v>
      </c>
      <c r="D291" s="7"/>
      <c r="E291" s="7"/>
      <c r="F291" s="7"/>
      <c r="G291" s="7"/>
      <c r="H291" s="7"/>
      <c r="I291" s="7"/>
      <c r="J291" s="7">
        <v>77679.798969619311</v>
      </c>
      <c r="K291" s="7">
        <v>786166.38814595784</v>
      </c>
      <c r="L291" s="7"/>
      <c r="M291" s="7">
        <v>15483.912980643081</v>
      </c>
      <c r="N291" s="7"/>
      <c r="O291" s="7"/>
      <c r="P291" s="7"/>
      <c r="Q291" s="7">
        <v>43459.050332888313</v>
      </c>
      <c r="R291" s="7"/>
      <c r="S291" s="7"/>
      <c r="T291" s="7"/>
      <c r="U291" s="7"/>
      <c r="V291" s="7"/>
      <c r="W291" s="7">
        <v>241757.22957089212</v>
      </c>
      <c r="X291" s="7"/>
      <c r="Y291" s="7"/>
      <c r="Z291" s="7"/>
      <c r="AA291" s="7"/>
      <c r="AB291" s="39">
        <f t="shared" si="106"/>
        <v>1164546.3800000006</v>
      </c>
      <c r="AC291" s="9">
        <f t="shared" si="107"/>
        <v>0</v>
      </c>
      <c r="AD291" s="9">
        <f t="shared" si="108"/>
        <v>0</v>
      </c>
      <c r="AE291" s="9">
        <f t="shared" si="109"/>
        <v>0</v>
      </c>
      <c r="AF291" s="9">
        <f t="shared" si="110"/>
        <v>0</v>
      </c>
      <c r="AG291" s="9">
        <f t="shared" si="111"/>
        <v>0</v>
      </c>
      <c r="AH291" s="9">
        <f t="shared" si="112"/>
        <v>0</v>
      </c>
      <c r="AI291" s="9">
        <f t="shared" si="113"/>
        <v>6.6703911758000806E-2</v>
      </c>
      <c r="AJ291" s="9">
        <f t="shared" si="114"/>
        <v>0.67508379369652705</v>
      </c>
      <c r="AK291" s="9">
        <f t="shared" si="115"/>
        <v>0</v>
      </c>
      <c r="AL291" s="42">
        <f t="shared" si="116"/>
        <v>1.3296089573214829E-2</v>
      </c>
      <c r="AM291" s="9">
        <f t="shared" si="117"/>
        <v>0</v>
      </c>
      <c r="AN291" s="9">
        <f t="shared" si="118"/>
        <v>0</v>
      </c>
      <c r="AO291" s="9">
        <f t="shared" si="119"/>
        <v>0</v>
      </c>
      <c r="AP291" s="42">
        <f t="shared" si="120"/>
        <v>3.7318436671357209E-2</v>
      </c>
      <c r="AQ291" s="9">
        <f t="shared" si="121"/>
        <v>0</v>
      </c>
      <c r="AR291" s="9">
        <f t="shared" si="122"/>
        <v>0</v>
      </c>
      <c r="AS291" s="9">
        <f t="shared" si="123"/>
        <v>0</v>
      </c>
      <c r="AT291" s="9">
        <f t="shared" si="124"/>
        <v>0</v>
      </c>
      <c r="AU291" s="42">
        <f t="shared" si="125"/>
        <v>0</v>
      </c>
      <c r="AV291" s="9">
        <f t="shared" si="126"/>
        <v>0.20759776830090013</v>
      </c>
      <c r="AW291" s="9">
        <f t="shared" si="127"/>
        <v>0</v>
      </c>
      <c r="AX291" s="9">
        <f t="shared" si="128"/>
        <v>0</v>
      </c>
      <c r="AY291" s="9">
        <f t="shared" si="129"/>
        <v>0</v>
      </c>
      <c r="AZ291" s="9">
        <f t="shared" si="130"/>
        <v>0</v>
      </c>
      <c r="BA291" s="27">
        <f t="shared" si="131"/>
        <v>1</v>
      </c>
    </row>
    <row r="292" spans="1:53" ht="15.75" customHeight="1" x14ac:dyDescent="0.2">
      <c r="A292" s="5">
        <v>291</v>
      </c>
      <c r="B292" s="6" t="s">
        <v>227</v>
      </c>
      <c r="C292" s="6" t="s">
        <v>422</v>
      </c>
      <c r="D292" s="7">
        <v>43494.447394122602</v>
      </c>
      <c r="E292" s="7"/>
      <c r="F292" s="7"/>
      <c r="G292" s="7">
        <v>43494.447394122602</v>
      </c>
      <c r="H292" s="7"/>
      <c r="I292" s="7"/>
      <c r="J292" s="7"/>
      <c r="K292" s="7">
        <v>43494.447394122602</v>
      </c>
      <c r="L292" s="7"/>
      <c r="M292" s="7">
        <v>43494.447394122602</v>
      </c>
      <c r="N292" s="7">
        <v>43494.447394122602</v>
      </c>
      <c r="O292" s="7"/>
      <c r="P292" s="7"/>
      <c r="Q292" s="7"/>
      <c r="R292" s="7"/>
      <c r="S292" s="7"/>
      <c r="T292" s="7"/>
      <c r="U292" s="7"/>
      <c r="V292" s="7">
        <v>903541.55563526449</v>
      </c>
      <c r="W292" s="7"/>
      <c r="X292" s="7"/>
      <c r="Y292" s="7">
        <v>43494.447394122602</v>
      </c>
      <c r="Z292" s="7"/>
      <c r="AA292" s="7"/>
      <c r="AB292" s="39">
        <f t="shared" si="106"/>
        <v>1164508.24</v>
      </c>
      <c r="AC292" s="9">
        <f t="shared" si="107"/>
        <v>3.7350055499927252E-2</v>
      </c>
      <c r="AD292" s="9">
        <f t="shared" si="108"/>
        <v>0</v>
      </c>
      <c r="AE292" s="9">
        <f t="shared" si="109"/>
        <v>0</v>
      </c>
      <c r="AF292" s="9">
        <f t="shared" si="110"/>
        <v>3.7350055499927252E-2</v>
      </c>
      <c r="AG292" s="9">
        <f t="shared" si="111"/>
        <v>0</v>
      </c>
      <c r="AH292" s="9">
        <f t="shared" si="112"/>
        <v>0</v>
      </c>
      <c r="AI292" s="9">
        <f t="shared" si="113"/>
        <v>0</v>
      </c>
      <c r="AJ292" s="9">
        <f t="shared" si="114"/>
        <v>3.7350055499927252E-2</v>
      </c>
      <c r="AK292" s="9">
        <f t="shared" si="115"/>
        <v>0</v>
      </c>
      <c r="AL292" s="42">
        <f t="shared" si="116"/>
        <v>3.7350055499927252E-2</v>
      </c>
      <c r="AM292" s="9">
        <f t="shared" si="117"/>
        <v>3.7350055499927252E-2</v>
      </c>
      <c r="AN292" s="9">
        <f t="shared" si="118"/>
        <v>0</v>
      </c>
      <c r="AO292" s="9">
        <f t="shared" si="119"/>
        <v>0</v>
      </c>
      <c r="AP292" s="42">
        <f t="shared" si="120"/>
        <v>0</v>
      </c>
      <c r="AQ292" s="9">
        <f t="shared" si="121"/>
        <v>0</v>
      </c>
      <c r="AR292" s="9">
        <f t="shared" si="122"/>
        <v>0</v>
      </c>
      <c r="AS292" s="9">
        <f t="shared" si="123"/>
        <v>0</v>
      </c>
      <c r="AT292" s="9">
        <f t="shared" si="124"/>
        <v>0</v>
      </c>
      <c r="AU292" s="42">
        <f t="shared" si="125"/>
        <v>0.77589966700043655</v>
      </c>
      <c r="AV292" s="9">
        <f t="shared" si="126"/>
        <v>0</v>
      </c>
      <c r="AW292" s="9">
        <f t="shared" si="127"/>
        <v>0</v>
      </c>
      <c r="AX292" s="9">
        <f t="shared" si="128"/>
        <v>3.7350055499927252E-2</v>
      </c>
      <c r="AY292" s="9">
        <f t="shared" si="129"/>
        <v>0</v>
      </c>
      <c r="AZ292" s="9">
        <f t="shared" si="130"/>
        <v>0</v>
      </c>
      <c r="BA292" s="27">
        <f t="shared" si="131"/>
        <v>1</v>
      </c>
    </row>
    <row r="293" spans="1:53" ht="15.75" customHeight="1" x14ac:dyDescent="0.2">
      <c r="A293" s="5">
        <v>292</v>
      </c>
      <c r="B293" s="6" t="s">
        <v>430</v>
      </c>
      <c r="C293" s="6" t="s">
        <v>420</v>
      </c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>
        <v>1161923.0400000003</v>
      </c>
      <c r="W293" s="7"/>
      <c r="X293" s="7"/>
      <c r="Y293" s="7"/>
      <c r="Z293" s="7"/>
      <c r="AA293" s="7"/>
      <c r="AB293" s="39">
        <f t="shared" si="106"/>
        <v>1161923.0400000003</v>
      </c>
      <c r="AC293" s="9">
        <f t="shared" si="107"/>
        <v>0</v>
      </c>
      <c r="AD293" s="9">
        <f t="shared" si="108"/>
        <v>0</v>
      </c>
      <c r="AE293" s="9">
        <f t="shared" si="109"/>
        <v>0</v>
      </c>
      <c r="AF293" s="9">
        <f t="shared" si="110"/>
        <v>0</v>
      </c>
      <c r="AG293" s="9">
        <f t="shared" si="111"/>
        <v>0</v>
      </c>
      <c r="AH293" s="9">
        <f t="shared" si="112"/>
        <v>0</v>
      </c>
      <c r="AI293" s="9">
        <f t="shared" si="113"/>
        <v>0</v>
      </c>
      <c r="AJ293" s="9">
        <f t="shared" si="114"/>
        <v>0</v>
      </c>
      <c r="AK293" s="9">
        <f t="shared" si="115"/>
        <v>0</v>
      </c>
      <c r="AL293" s="42">
        <f t="shared" si="116"/>
        <v>0</v>
      </c>
      <c r="AM293" s="9">
        <f t="shared" si="117"/>
        <v>0</v>
      </c>
      <c r="AN293" s="9">
        <f t="shared" si="118"/>
        <v>0</v>
      </c>
      <c r="AO293" s="9">
        <f t="shared" si="119"/>
        <v>0</v>
      </c>
      <c r="AP293" s="42">
        <f t="shared" si="120"/>
        <v>0</v>
      </c>
      <c r="AQ293" s="9">
        <f t="shared" si="121"/>
        <v>0</v>
      </c>
      <c r="AR293" s="9">
        <f t="shared" si="122"/>
        <v>0</v>
      </c>
      <c r="AS293" s="9">
        <f t="shared" si="123"/>
        <v>0</v>
      </c>
      <c r="AT293" s="9">
        <f t="shared" si="124"/>
        <v>0</v>
      </c>
      <c r="AU293" s="42">
        <f t="shared" si="125"/>
        <v>1</v>
      </c>
      <c r="AV293" s="9">
        <f t="shared" si="126"/>
        <v>0</v>
      </c>
      <c r="AW293" s="9">
        <f t="shared" si="127"/>
        <v>0</v>
      </c>
      <c r="AX293" s="9">
        <f t="shared" si="128"/>
        <v>0</v>
      </c>
      <c r="AY293" s="9">
        <f t="shared" si="129"/>
        <v>0</v>
      </c>
      <c r="AZ293" s="9">
        <f t="shared" si="130"/>
        <v>0</v>
      </c>
      <c r="BA293" s="27">
        <f t="shared" si="131"/>
        <v>1</v>
      </c>
    </row>
    <row r="294" spans="1:53" ht="15.75" customHeight="1" x14ac:dyDescent="0.2">
      <c r="A294" s="5">
        <v>293</v>
      </c>
      <c r="B294" s="6" t="s">
        <v>343</v>
      </c>
      <c r="C294" s="6" t="s">
        <v>420</v>
      </c>
      <c r="D294" s="7">
        <v>25276.672037789715</v>
      </c>
      <c r="E294" s="7">
        <v>4593.3819620425984</v>
      </c>
      <c r="F294" s="7">
        <v>3502.8425247887967</v>
      </c>
      <c r="G294" s="7">
        <v>4324.4594436048683</v>
      </c>
      <c r="H294" s="7">
        <v>11285.89915560633</v>
      </c>
      <c r="I294" s="7">
        <v>8523.5813992698677</v>
      </c>
      <c r="J294" s="7">
        <v>12297.346615363094</v>
      </c>
      <c r="K294" s="7">
        <v>9474.2345118889389</v>
      </c>
      <c r="L294" s="7">
        <v>373.71176414487167</v>
      </c>
      <c r="M294" s="7">
        <v>117533.76842140219</v>
      </c>
      <c r="N294" s="7">
        <v>9057.826792822616</v>
      </c>
      <c r="O294" s="7">
        <v>10741.655123844579</v>
      </c>
      <c r="P294" s="7">
        <v>7688.0166973749729</v>
      </c>
      <c r="Q294" s="7">
        <v>14000.022429496852</v>
      </c>
      <c r="R294" s="7">
        <v>2057.5400951668366</v>
      </c>
      <c r="S294" s="7">
        <v>3043.6898760619338</v>
      </c>
      <c r="T294" s="7">
        <v>3639.3785320452457</v>
      </c>
      <c r="U294" s="7">
        <v>3100.4838774662244</v>
      </c>
      <c r="V294" s="7">
        <v>845798.13709732401</v>
      </c>
      <c r="W294" s="7">
        <v>7203.0654917730744</v>
      </c>
      <c r="X294" s="7">
        <v>18398.77432616847</v>
      </c>
      <c r="Y294" s="7">
        <v>4586.7325281496196</v>
      </c>
      <c r="Z294" s="7">
        <v>16491.119193845352</v>
      </c>
      <c r="AA294" s="7">
        <v>1275.3701025588625</v>
      </c>
      <c r="AB294" s="39">
        <f t="shared" si="106"/>
        <v>1144267.71</v>
      </c>
      <c r="AC294" s="9">
        <f t="shared" si="107"/>
        <v>2.2089823750938244E-2</v>
      </c>
      <c r="AD294" s="9">
        <f t="shared" si="108"/>
        <v>4.0142546380537106E-3</v>
      </c>
      <c r="AE294" s="9">
        <f t="shared" si="109"/>
        <v>3.0612089235558318E-3</v>
      </c>
      <c r="AF294" s="9">
        <f t="shared" si="110"/>
        <v>3.7792375034377823E-3</v>
      </c>
      <c r="AG294" s="9">
        <f t="shared" si="111"/>
        <v>9.862988404703241E-3</v>
      </c>
      <c r="AH294" s="9">
        <f t="shared" si="112"/>
        <v>7.4489398982252744E-3</v>
      </c>
      <c r="AI294" s="9">
        <f t="shared" si="113"/>
        <v>1.0746913950200601E-2</v>
      </c>
      <c r="AJ294" s="9">
        <f t="shared" si="114"/>
        <v>8.2797359648372308E-3</v>
      </c>
      <c r="AK294" s="9">
        <f t="shared" si="115"/>
        <v>3.2659469534875865E-4</v>
      </c>
      <c r="AL294" s="42">
        <f t="shared" si="116"/>
        <v>0.10271527143014653</v>
      </c>
      <c r="AM294" s="9">
        <f t="shared" si="117"/>
        <v>7.9158283622480403E-3</v>
      </c>
      <c r="AN294" s="9">
        <f t="shared" si="118"/>
        <v>9.3873619171204077E-3</v>
      </c>
      <c r="AO294" s="9">
        <f t="shared" si="119"/>
        <v>6.718722052704758E-3</v>
      </c>
      <c r="AP294" s="42">
        <f t="shared" si="120"/>
        <v>1.2234918723256511E-2</v>
      </c>
      <c r="AQ294" s="9">
        <f t="shared" si="121"/>
        <v>1.7981282502211276E-3</v>
      </c>
      <c r="AR294" s="9">
        <f t="shared" si="122"/>
        <v>2.6599456136553339E-3</v>
      </c>
      <c r="AS294" s="9">
        <f t="shared" si="123"/>
        <v>3.1805306575025576E-3</v>
      </c>
      <c r="AT294" s="9">
        <f t="shared" si="124"/>
        <v>2.7095791049336036E-3</v>
      </c>
      <c r="AU294" s="42">
        <f t="shared" si="125"/>
        <v>0.7391610631897706</v>
      </c>
      <c r="AV294" s="9">
        <f t="shared" si="126"/>
        <v>6.2949128327435501E-3</v>
      </c>
      <c r="AW294" s="9">
        <f t="shared" si="127"/>
        <v>1.6079081988749355E-2</v>
      </c>
      <c r="AX294" s="9">
        <f t="shared" si="128"/>
        <v>4.0084435557039529E-3</v>
      </c>
      <c r="AY294" s="9">
        <f t="shared" si="129"/>
        <v>1.4411941409974203E-2</v>
      </c>
      <c r="AZ294" s="9">
        <f t="shared" si="130"/>
        <v>1.1145731819688092E-3</v>
      </c>
      <c r="BA294" s="27">
        <f t="shared" si="131"/>
        <v>1</v>
      </c>
    </row>
    <row r="295" spans="1:53" ht="15.75" customHeight="1" x14ac:dyDescent="0.2">
      <c r="A295" s="5">
        <v>294</v>
      </c>
      <c r="B295" s="6" t="s">
        <v>182</v>
      </c>
      <c r="C295" s="6" t="s">
        <v>426</v>
      </c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>
        <v>1108120.17</v>
      </c>
      <c r="W295" s="7"/>
      <c r="X295" s="7"/>
      <c r="Y295" s="7"/>
      <c r="Z295" s="7"/>
      <c r="AA295" s="7"/>
      <c r="AB295" s="39">
        <f t="shared" si="106"/>
        <v>1108120.17</v>
      </c>
      <c r="AC295" s="9">
        <f t="shared" si="107"/>
        <v>0</v>
      </c>
      <c r="AD295" s="9">
        <f t="shared" si="108"/>
        <v>0</v>
      </c>
      <c r="AE295" s="9">
        <f t="shared" si="109"/>
        <v>0</v>
      </c>
      <c r="AF295" s="9">
        <f t="shared" si="110"/>
        <v>0</v>
      </c>
      <c r="AG295" s="9">
        <f t="shared" si="111"/>
        <v>0</v>
      </c>
      <c r="AH295" s="9">
        <f t="shared" si="112"/>
        <v>0</v>
      </c>
      <c r="AI295" s="9">
        <f t="shared" si="113"/>
        <v>0</v>
      </c>
      <c r="AJ295" s="9">
        <f t="shared" si="114"/>
        <v>0</v>
      </c>
      <c r="AK295" s="9">
        <f t="shared" si="115"/>
        <v>0</v>
      </c>
      <c r="AL295" s="42">
        <f t="shared" si="116"/>
        <v>0</v>
      </c>
      <c r="AM295" s="9">
        <f t="shared" si="117"/>
        <v>0</v>
      </c>
      <c r="AN295" s="9">
        <f t="shared" si="118"/>
        <v>0</v>
      </c>
      <c r="AO295" s="9">
        <f t="shared" si="119"/>
        <v>0</v>
      </c>
      <c r="AP295" s="42">
        <f t="shared" si="120"/>
        <v>0</v>
      </c>
      <c r="AQ295" s="9">
        <f t="shared" si="121"/>
        <v>0</v>
      </c>
      <c r="AR295" s="9">
        <f t="shared" si="122"/>
        <v>0</v>
      </c>
      <c r="AS295" s="9">
        <f t="shared" si="123"/>
        <v>0</v>
      </c>
      <c r="AT295" s="9">
        <f t="shared" si="124"/>
        <v>0</v>
      </c>
      <c r="AU295" s="42">
        <f t="shared" si="125"/>
        <v>1</v>
      </c>
      <c r="AV295" s="9">
        <f t="shared" si="126"/>
        <v>0</v>
      </c>
      <c r="AW295" s="9">
        <f t="shared" si="127"/>
        <v>0</v>
      </c>
      <c r="AX295" s="9">
        <f t="shared" si="128"/>
        <v>0</v>
      </c>
      <c r="AY295" s="9">
        <f t="shared" si="129"/>
        <v>0</v>
      </c>
      <c r="AZ295" s="9">
        <f t="shared" si="130"/>
        <v>0</v>
      </c>
      <c r="BA295" s="27">
        <f t="shared" si="131"/>
        <v>1</v>
      </c>
    </row>
    <row r="296" spans="1:53" ht="15.75" customHeight="1" x14ac:dyDescent="0.2">
      <c r="A296" s="5">
        <v>295</v>
      </c>
      <c r="B296" s="6" t="s">
        <v>85</v>
      </c>
      <c r="C296" s="6" t="s">
        <v>422</v>
      </c>
      <c r="D296" s="7"/>
      <c r="E296" s="7"/>
      <c r="F296" s="7"/>
      <c r="G296" s="7"/>
      <c r="H296" s="7"/>
      <c r="I296" s="7"/>
      <c r="J296" s="7">
        <v>367443.35046887281</v>
      </c>
      <c r="K296" s="7">
        <v>213243.72423983418</v>
      </c>
      <c r="L296" s="7">
        <v>10201.33634997535</v>
      </c>
      <c r="M296" s="7">
        <v>58564.131038601467</v>
      </c>
      <c r="N296" s="7"/>
      <c r="O296" s="7"/>
      <c r="P296" s="7"/>
      <c r="Q296" s="7">
        <v>277941.67330435157</v>
      </c>
      <c r="R296" s="7"/>
      <c r="S296" s="7"/>
      <c r="T296" s="7"/>
      <c r="U296" s="7"/>
      <c r="V296" s="7"/>
      <c r="W296" s="7">
        <v>175790.01459836445</v>
      </c>
      <c r="X296" s="7"/>
      <c r="Y296" s="7"/>
      <c r="Z296" s="7"/>
      <c r="AA296" s="7"/>
      <c r="AB296" s="39">
        <f t="shared" si="106"/>
        <v>1103184.2299999997</v>
      </c>
      <c r="AC296" s="9">
        <f t="shared" si="107"/>
        <v>0</v>
      </c>
      <c r="AD296" s="9">
        <f t="shared" si="108"/>
        <v>0</v>
      </c>
      <c r="AE296" s="9">
        <f t="shared" si="109"/>
        <v>0</v>
      </c>
      <c r="AF296" s="9">
        <f t="shared" si="110"/>
        <v>0</v>
      </c>
      <c r="AG296" s="9">
        <f t="shared" si="111"/>
        <v>0</v>
      </c>
      <c r="AH296" s="9">
        <f t="shared" si="112"/>
        <v>0</v>
      </c>
      <c r="AI296" s="9">
        <f t="shared" si="113"/>
        <v>0.33307523845665643</v>
      </c>
      <c r="AJ296" s="9">
        <f t="shared" si="114"/>
        <v>0.19329837976367215</v>
      </c>
      <c r="AK296" s="9">
        <f t="shared" si="115"/>
        <v>9.2471738378415297E-3</v>
      </c>
      <c r="AL296" s="42">
        <f t="shared" si="116"/>
        <v>5.3086446892557086E-2</v>
      </c>
      <c r="AM296" s="9">
        <f t="shared" si="117"/>
        <v>0</v>
      </c>
      <c r="AN296" s="9">
        <f t="shared" si="118"/>
        <v>0</v>
      </c>
      <c r="AO296" s="9">
        <f t="shared" si="119"/>
        <v>0</v>
      </c>
      <c r="AP296" s="42">
        <f t="shared" si="120"/>
        <v>0.25194492972796723</v>
      </c>
      <c r="AQ296" s="9">
        <f t="shared" si="121"/>
        <v>0</v>
      </c>
      <c r="AR296" s="9">
        <f t="shared" si="122"/>
        <v>0</v>
      </c>
      <c r="AS296" s="9">
        <f t="shared" si="123"/>
        <v>0</v>
      </c>
      <c r="AT296" s="9">
        <f t="shared" si="124"/>
        <v>0</v>
      </c>
      <c r="AU296" s="42">
        <f t="shared" si="125"/>
        <v>0</v>
      </c>
      <c r="AV296" s="9">
        <f t="shared" si="126"/>
        <v>0.15934783132130567</v>
      </c>
      <c r="AW296" s="9">
        <f t="shared" si="127"/>
        <v>0</v>
      </c>
      <c r="AX296" s="9">
        <f t="shared" si="128"/>
        <v>0</v>
      </c>
      <c r="AY296" s="9">
        <f t="shared" si="129"/>
        <v>0</v>
      </c>
      <c r="AZ296" s="9">
        <f t="shared" si="130"/>
        <v>0</v>
      </c>
      <c r="BA296" s="27">
        <f t="shared" si="131"/>
        <v>1</v>
      </c>
    </row>
    <row r="297" spans="1:53" ht="15.75" customHeight="1" x14ac:dyDescent="0.2">
      <c r="A297" s="5">
        <v>296</v>
      </c>
      <c r="B297" s="6" t="s">
        <v>243</v>
      </c>
      <c r="C297" s="6" t="s">
        <v>422</v>
      </c>
      <c r="D297" s="7">
        <v>44614.48566078076</v>
      </c>
      <c r="E297" s="7">
        <v>29778.228174992997</v>
      </c>
      <c r="F297" s="7">
        <v>30944.470296450643</v>
      </c>
      <c r="G297" s="7">
        <v>29241.554007264225</v>
      </c>
      <c r="H297" s="7">
        <v>37496.655201527821</v>
      </c>
      <c r="I297" s="7">
        <v>36110.516149045965</v>
      </c>
      <c r="J297" s="7">
        <v>41485.229744711622</v>
      </c>
      <c r="K297" s="7">
        <v>39616.485487415041</v>
      </c>
      <c r="L297" s="7">
        <v>25328.159381873746</v>
      </c>
      <c r="M297" s="7">
        <v>58073.503982203321</v>
      </c>
      <c r="N297" s="7">
        <v>35802.806540210971</v>
      </c>
      <c r="O297" s="7">
        <v>37226.731978304975</v>
      </c>
      <c r="P297" s="7">
        <v>46466.975467246783</v>
      </c>
      <c r="Q297" s="7">
        <v>63076.865509396543</v>
      </c>
      <c r="R297" s="7">
        <v>28775.989265864569</v>
      </c>
      <c r="S297" s="7">
        <v>27533.949667134511</v>
      </c>
      <c r="T297" s="7">
        <v>28451.913006036229</v>
      </c>
      <c r="U297" s="7">
        <v>26979.11221910279</v>
      </c>
      <c r="V297" s="7">
        <v>255744.06348422539</v>
      </c>
      <c r="W297" s="7">
        <v>33288.829515177727</v>
      </c>
      <c r="X297" s="7">
        <v>31896.902625960785</v>
      </c>
      <c r="Y297" s="7">
        <v>29576.97185902423</v>
      </c>
      <c r="Z297" s="7">
        <v>35730.850262516971</v>
      </c>
      <c r="AA297" s="7">
        <v>27188.06051353383</v>
      </c>
      <c r="AB297" s="39">
        <f t="shared" si="106"/>
        <v>1080429.3100000026</v>
      </c>
      <c r="AC297" s="9">
        <f t="shared" si="107"/>
        <v>4.1293294478266837E-2</v>
      </c>
      <c r="AD297" s="9">
        <f t="shared" si="108"/>
        <v>2.75614775528377E-2</v>
      </c>
      <c r="AE297" s="9">
        <f t="shared" si="109"/>
        <v>2.8640902287675414E-2</v>
      </c>
      <c r="AF297" s="9">
        <f t="shared" si="110"/>
        <v>2.7064754479183977E-2</v>
      </c>
      <c r="AG297" s="9">
        <f t="shared" si="111"/>
        <v>3.4705329496779139E-2</v>
      </c>
      <c r="AH297" s="9">
        <f t="shared" si="112"/>
        <v>3.3422377396486846E-2</v>
      </c>
      <c r="AI297" s="9">
        <f t="shared" si="113"/>
        <v>3.8396986605918275E-2</v>
      </c>
      <c r="AJ297" s="9">
        <f t="shared" si="114"/>
        <v>3.6667355393584192E-2</v>
      </c>
      <c r="AK297" s="9">
        <f t="shared" si="115"/>
        <v>2.344268074500282E-2</v>
      </c>
      <c r="AL297" s="42">
        <f t="shared" si="116"/>
        <v>5.3750396666120782E-2</v>
      </c>
      <c r="AM297" s="9">
        <f t="shared" si="117"/>
        <v>3.3137574303876378E-2</v>
      </c>
      <c r="AN297" s="9">
        <f t="shared" si="118"/>
        <v>3.4455499895967176E-2</v>
      </c>
      <c r="AO297" s="9">
        <f t="shared" si="119"/>
        <v>4.3007881253468279E-2</v>
      </c>
      <c r="AP297" s="42">
        <f t="shared" si="120"/>
        <v>5.8381297994772458E-2</v>
      </c>
      <c r="AQ297" s="9">
        <f t="shared" si="121"/>
        <v>2.6633847304516848E-2</v>
      </c>
      <c r="AR297" s="9">
        <f t="shared" si="122"/>
        <v>2.548426760759984E-2</v>
      </c>
      <c r="AS297" s="9">
        <f t="shared" si="123"/>
        <v>2.6333895927014569E-2</v>
      </c>
      <c r="AT297" s="9">
        <f t="shared" si="124"/>
        <v>2.4970733364409307E-2</v>
      </c>
      <c r="AU297" s="42">
        <f t="shared" si="125"/>
        <v>0.23670596596849522</v>
      </c>
      <c r="AV297" s="9">
        <f t="shared" si="126"/>
        <v>3.0810742736308818E-2</v>
      </c>
      <c r="AW297" s="9">
        <f t="shared" si="127"/>
        <v>2.9522433657377091E-2</v>
      </c>
      <c r="AX297" s="9">
        <f t="shared" si="128"/>
        <v>2.737520315792262E-2</v>
      </c>
      <c r="AY297" s="9">
        <f t="shared" si="129"/>
        <v>3.3070974594827392E-2</v>
      </c>
      <c r="AZ297" s="9">
        <f t="shared" si="130"/>
        <v>2.5164127131587874E-2</v>
      </c>
      <c r="BA297" s="27">
        <f t="shared" si="131"/>
        <v>1</v>
      </c>
    </row>
    <row r="298" spans="1:53" ht="15.75" customHeight="1" x14ac:dyDescent="0.2">
      <c r="A298" s="5">
        <v>297</v>
      </c>
      <c r="B298" s="6" t="s">
        <v>202</v>
      </c>
      <c r="C298" s="6" t="s">
        <v>418</v>
      </c>
      <c r="D298" s="7"/>
      <c r="E298" s="7"/>
      <c r="F298" s="7"/>
      <c r="G298" s="7"/>
      <c r="H298" s="7"/>
      <c r="I298" s="7"/>
      <c r="J298" s="7"/>
      <c r="K298" s="7"/>
      <c r="L298" s="7"/>
      <c r="M298" s="7">
        <v>1077670.05</v>
      </c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39">
        <f t="shared" si="106"/>
        <v>1077670.05</v>
      </c>
      <c r="AC298" s="9">
        <f t="shared" si="107"/>
        <v>0</v>
      </c>
      <c r="AD298" s="9">
        <f t="shared" si="108"/>
        <v>0</v>
      </c>
      <c r="AE298" s="9">
        <f t="shared" si="109"/>
        <v>0</v>
      </c>
      <c r="AF298" s="9">
        <f t="shared" si="110"/>
        <v>0</v>
      </c>
      <c r="AG298" s="9">
        <f t="shared" si="111"/>
        <v>0</v>
      </c>
      <c r="AH298" s="9">
        <f t="shared" si="112"/>
        <v>0</v>
      </c>
      <c r="AI298" s="9">
        <f t="shared" si="113"/>
        <v>0</v>
      </c>
      <c r="AJ298" s="9">
        <f t="shared" si="114"/>
        <v>0</v>
      </c>
      <c r="AK298" s="9">
        <f t="shared" si="115"/>
        <v>0</v>
      </c>
      <c r="AL298" s="42">
        <f t="shared" si="116"/>
        <v>1</v>
      </c>
      <c r="AM298" s="9">
        <f t="shared" si="117"/>
        <v>0</v>
      </c>
      <c r="AN298" s="9">
        <f t="shared" si="118"/>
        <v>0</v>
      </c>
      <c r="AO298" s="9">
        <f t="shared" si="119"/>
        <v>0</v>
      </c>
      <c r="AP298" s="42">
        <f t="shared" si="120"/>
        <v>0</v>
      </c>
      <c r="AQ298" s="9">
        <f t="shared" si="121"/>
        <v>0</v>
      </c>
      <c r="AR298" s="9">
        <f t="shared" si="122"/>
        <v>0</v>
      </c>
      <c r="AS298" s="9">
        <f t="shared" si="123"/>
        <v>0</v>
      </c>
      <c r="AT298" s="9">
        <f t="shared" si="124"/>
        <v>0</v>
      </c>
      <c r="AU298" s="42">
        <f t="shared" si="125"/>
        <v>0</v>
      </c>
      <c r="AV298" s="9">
        <f t="shared" si="126"/>
        <v>0</v>
      </c>
      <c r="AW298" s="9">
        <f t="shared" si="127"/>
        <v>0</v>
      </c>
      <c r="AX298" s="9">
        <f t="shared" si="128"/>
        <v>0</v>
      </c>
      <c r="AY298" s="9">
        <f t="shared" si="129"/>
        <v>0</v>
      </c>
      <c r="AZ298" s="9">
        <f t="shared" si="130"/>
        <v>0</v>
      </c>
      <c r="BA298" s="27">
        <f t="shared" si="131"/>
        <v>1</v>
      </c>
    </row>
    <row r="299" spans="1:53" ht="15.75" customHeight="1" x14ac:dyDescent="0.2">
      <c r="A299" s="5">
        <v>298</v>
      </c>
      <c r="B299" s="6" t="s">
        <v>230</v>
      </c>
      <c r="C299" s="6" t="s">
        <v>420</v>
      </c>
      <c r="D299" s="7">
        <v>2016</v>
      </c>
      <c r="E299" s="7"/>
      <c r="F299" s="7"/>
      <c r="G299" s="7"/>
      <c r="H299" s="7">
        <v>0</v>
      </c>
      <c r="I299" s="7"/>
      <c r="J299" s="7"/>
      <c r="K299" s="7">
        <v>1612.8</v>
      </c>
      <c r="L299" s="7"/>
      <c r="M299" s="7">
        <v>0</v>
      </c>
      <c r="N299" s="7"/>
      <c r="O299" s="7">
        <v>4032</v>
      </c>
      <c r="P299" s="7">
        <v>0</v>
      </c>
      <c r="Q299" s="7">
        <v>3427.2</v>
      </c>
      <c r="R299" s="7"/>
      <c r="S299" s="7"/>
      <c r="T299" s="7">
        <v>1612.8</v>
      </c>
      <c r="U299" s="7"/>
      <c r="V299" s="7">
        <v>996570.39</v>
      </c>
      <c r="W299" s="7"/>
      <c r="X299" s="7"/>
      <c r="Y299" s="7"/>
      <c r="Z299" s="7"/>
      <c r="AA299" s="7"/>
      <c r="AB299" s="39">
        <f t="shared" si="106"/>
        <v>1009271.1900000001</v>
      </c>
      <c r="AC299" s="9">
        <f t="shared" si="107"/>
        <v>1.9974809743652745E-3</v>
      </c>
      <c r="AD299" s="9">
        <f t="shared" si="108"/>
        <v>0</v>
      </c>
      <c r="AE299" s="9">
        <f t="shared" si="109"/>
        <v>0</v>
      </c>
      <c r="AF299" s="9">
        <f t="shared" si="110"/>
        <v>0</v>
      </c>
      <c r="AG299" s="9">
        <f t="shared" si="111"/>
        <v>0</v>
      </c>
      <c r="AH299" s="9">
        <f t="shared" si="112"/>
        <v>0</v>
      </c>
      <c r="AI299" s="9">
        <f t="shared" si="113"/>
        <v>0</v>
      </c>
      <c r="AJ299" s="9">
        <f t="shared" si="114"/>
        <v>1.5979847794922195E-3</v>
      </c>
      <c r="AK299" s="9">
        <f t="shared" si="115"/>
        <v>0</v>
      </c>
      <c r="AL299" s="42">
        <f t="shared" si="116"/>
        <v>0</v>
      </c>
      <c r="AM299" s="9">
        <f t="shared" si="117"/>
        <v>0</v>
      </c>
      <c r="AN299" s="9">
        <f t="shared" si="118"/>
        <v>3.994961948730549E-3</v>
      </c>
      <c r="AO299" s="9">
        <f t="shared" si="119"/>
        <v>0</v>
      </c>
      <c r="AP299" s="42">
        <f t="shared" si="120"/>
        <v>3.3957176564209661E-3</v>
      </c>
      <c r="AQ299" s="9">
        <f t="shared" si="121"/>
        <v>0</v>
      </c>
      <c r="AR299" s="9">
        <f t="shared" si="122"/>
        <v>0</v>
      </c>
      <c r="AS299" s="9">
        <f t="shared" si="123"/>
        <v>1.5979847794922195E-3</v>
      </c>
      <c r="AT299" s="9">
        <f t="shared" si="124"/>
        <v>0</v>
      </c>
      <c r="AU299" s="42">
        <f t="shared" si="125"/>
        <v>0.98741586986149876</v>
      </c>
      <c r="AV299" s="9">
        <f t="shared" si="126"/>
        <v>0</v>
      </c>
      <c r="AW299" s="9">
        <f t="shared" si="127"/>
        <v>0</v>
      </c>
      <c r="AX299" s="9">
        <f t="shared" si="128"/>
        <v>0</v>
      </c>
      <c r="AY299" s="9">
        <f t="shared" si="129"/>
        <v>0</v>
      </c>
      <c r="AZ299" s="9">
        <f t="shared" si="130"/>
        <v>0</v>
      </c>
      <c r="BA299" s="27">
        <f t="shared" si="131"/>
        <v>1</v>
      </c>
    </row>
    <row r="300" spans="1:53" ht="15.75" customHeight="1" x14ac:dyDescent="0.2">
      <c r="A300" s="5">
        <v>299</v>
      </c>
      <c r="B300" s="6" t="s">
        <v>302</v>
      </c>
      <c r="C300" s="6" t="s">
        <v>422</v>
      </c>
      <c r="D300" s="7"/>
      <c r="E300" s="7"/>
      <c r="F300" s="7"/>
      <c r="G300" s="7"/>
      <c r="H300" s="7"/>
      <c r="I300" s="7"/>
      <c r="J300" s="7"/>
      <c r="K300" s="7"/>
      <c r="L300" s="7"/>
      <c r="M300" s="7">
        <v>13700.472649167337</v>
      </c>
      <c r="N300" s="7"/>
      <c r="O300" s="7"/>
      <c r="P300" s="7"/>
      <c r="Q300" s="7"/>
      <c r="R300" s="7"/>
      <c r="S300" s="7"/>
      <c r="T300" s="7"/>
      <c r="U300" s="7"/>
      <c r="V300" s="7">
        <v>977262.00735083281</v>
      </c>
      <c r="W300" s="7"/>
      <c r="X300" s="7"/>
      <c r="Y300" s="7"/>
      <c r="Z300" s="7"/>
      <c r="AA300" s="7"/>
      <c r="AB300" s="39">
        <f t="shared" si="106"/>
        <v>990962.4800000001</v>
      </c>
      <c r="AC300" s="9">
        <f t="shared" si="107"/>
        <v>0</v>
      </c>
      <c r="AD300" s="9">
        <f t="shared" si="108"/>
        <v>0</v>
      </c>
      <c r="AE300" s="9">
        <f t="shared" si="109"/>
        <v>0</v>
      </c>
      <c r="AF300" s="9">
        <f t="shared" si="110"/>
        <v>0</v>
      </c>
      <c r="AG300" s="9">
        <f t="shared" si="111"/>
        <v>0</v>
      </c>
      <c r="AH300" s="9">
        <f t="shared" si="112"/>
        <v>0</v>
      </c>
      <c r="AI300" s="9">
        <f t="shared" si="113"/>
        <v>0</v>
      </c>
      <c r="AJ300" s="9">
        <f t="shared" si="114"/>
        <v>0</v>
      </c>
      <c r="AK300" s="9">
        <f t="shared" si="115"/>
        <v>0</v>
      </c>
      <c r="AL300" s="42">
        <f t="shared" si="116"/>
        <v>1.382542016037513E-2</v>
      </c>
      <c r="AM300" s="9">
        <f t="shared" si="117"/>
        <v>0</v>
      </c>
      <c r="AN300" s="9">
        <f t="shared" si="118"/>
        <v>0</v>
      </c>
      <c r="AO300" s="9">
        <f t="shared" si="119"/>
        <v>0</v>
      </c>
      <c r="AP300" s="42">
        <f t="shared" si="120"/>
        <v>0</v>
      </c>
      <c r="AQ300" s="9">
        <f t="shared" si="121"/>
        <v>0</v>
      </c>
      <c r="AR300" s="9">
        <f t="shared" si="122"/>
        <v>0</v>
      </c>
      <c r="AS300" s="9">
        <f t="shared" si="123"/>
        <v>0</v>
      </c>
      <c r="AT300" s="9">
        <f t="shared" si="124"/>
        <v>0</v>
      </c>
      <c r="AU300" s="42">
        <f t="shared" si="125"/>
        <v>0.98617457983962487</v>
      </c>
      <c r="AV300" s="9">
        <f t="shared" si="126"/>
        <v>0</v>
      </c>
      <c r="AW300" s="9">
        <f t="shared" si="127"/>
        <v>0</v>
      </c>
      <c r="AX300" s="9">
        <f t="shared" si="128"/>
        <v>0</v>
      </c>
      <c r="AY300" s="9">
        <f t="shared" si="129"/>
        <v>0</v>
      </c>
      <c r="AZ300" s="9">
        <f t="shared" si="130"/>
        <v>0</v>
      </c>
      <c r="BA300" s="27">
        <f t="shared" si="131"/>
        <v>1</v>
      </c>
    </row>
    <row r="301" spans="1:53" ht="25.5" customHeight="1" x14ac:dyDescent="0.2">
      <c r="A301" s="5">
        <v>300</v>
      </c>
      <c r="B301" s="6" t="s">
        <v>91</v>
      </c>
      <c r="C301" s="6" t="s">
        <v>432</v>
      </c>
      <c r="D301" s="7">
        <v>16993.65014152653</v>
      </c>
      <c r="E301" s="7"/>
      <c r="F301" s="7"/>
      <c r="G301" s="7">
        <v>1149.8730206448977</v>
      </c>
      <c r="H301" s="7">
        <v>7669.8782742857111</v>
      </c>
      <c r="I301" s="7"/>
      <c r="J301" s="7">
        <v>12762.433960212242</v>
      </c>
      <c r="K301" s="7"/>
      <c r="L301" s="7"/>
      <c r="M301" s="7">
        <v>18971.991759893881</v>
      </c>
      <c r="N301" s="7">
        <v>7671.0957152816309</v>
      </c>
      <c r="O301" s="7">
        <v>2597.4103647918373</v>
      </c>
      <c r="P301" s="7"/>
      <c r="Q301" s="7">
        <v>44517.556177248982</v>
      </c>
      <c r="R301" s="7">
        <v>6698.3603595428576</v>
      </c>
      <c r="S301" s="7">
        <v>16957.126911648978</v>
      </c>
      <c r="T301" s="7"/>
      <c r="U301" s="7"/>
      <c r="V301" s="7">
        <v>690286.0285592326</v>
      </c>
      <c r="W301" s="7">
        <v>19748.719115289794</v>
      </c>
      <c r="X301" s="7">
        <v>3962.161721216326</v>
      </c>
      <c r="Y301" s="7">
        <v>11685.607399322445</v>
      </c>
      <c r="Z301" s="7">
        <v>20351.352408269384</v>
      </c>
      <c r="AA301" s="7">
        <v>6982.0241115918361</v>
      </c>
      <c r="AB301" s="39">
        <f t="shared" si="106"/>
        <v>889005.2699999999</v>
      </c>
      <c r="AC301" s="9">
        <f t="shared" si="107"/>
        <v>1.9115353659856855E-2</v>
      </c>
      <c r="AD301" s="9">
        <f t="shared" si="108"/>
        <v>0</v>
      </c>
      <c r="AE301" s="9">
        <f t="shared" si="109"/>
        <v>0</v>
      </c>
      <c r="AF301" s="9">
        <f t="shared" si="110"/>
        <v>1.2934378000311491E-3</v>
      </c>
      <c r="AG301" s="9">
        <f t="shared" si="111"/>
        <v>8.6274834729446678E-3</v>
      </c>
      <c r="AH301" s="9">
        <f t="shared" si="112"/>
        <v>0</v>
      </c>
      <c r="AI301" s="9">
        <f t="shared" si="113"/>
        <v>1.4355858610615708E-2</v>
      </c>
      <c r="AJ301" s="9">
        <f t="shared" si="114"/>
        <v>0</v>
      </c>
      <c r="AK301" s="9">
        <f t="shared" si="115"/>
        <v>0</v>
      </c>
      <c r="AL301" s="42">
        <f t="shared" si="116"/>
        <v>2.1340696619148145E-2</v>
      </c>
      <c r="AM301" s="9">
        <f t="shared" si="117"/>
        <v>8.6288529147657712E-3</v>
      </c>
      <c r="AN301" s="9">
        <f t="shared" si="118"/>
        <v>2.9217041253218191E-3</v>
      </c>
      <c r="AO301" s="9">
        <f t="shared" si="119"/>
        <v>0</v>
      </c>
      <c r="AP301" s="42">
        <f t="shared" si="120"/>
        <v>5.007569435133831E-2</v>
      </c>
      <c r="AQ301" s="9">
        <f t="shared" si="121"/>
        <v>7.5346688997050132E-3</v>
      </c>
      <c r="AR301" s="9">
        <f t="shared" si="122"/>
        <v>1.9074270405223786E-2</v>
      </c>
      <c r="AS301" s="9">
        <f t="shared" si="123"/>
        <v>0</v>
      </c>
      <c r="AT301" s="9">
        <f t="shared" si="124"/>
        <v>0</v>
      </c>
      <c r="AU301" s="42">
        <f t="shared" si="125"/>
        <v>0.77647011986693026</v>
      </c>
      <c r="AV301" s="9">
        <f t="shared" si="126"/>
        <v>2.2214400501011426E-2</v>
      </c>
      <c r="AW301" s="9">
        <f t="shared" si="127"/>
        <v>4.4568484067775286E-3</v>
      </c>
      <c r="AX301" s="9">
        <f t="shared" si="128"/>
        <v>1.3144587319850699E-2</v>
      </c>
      <c r="AY301" s="9">
        <f t="shared" si="129"/>
        <v>2.2892274202457076E-2</v>
      </c>
      <c r="AZ301" s="9">
        <f t="shared" si="130"/>
        <v>7.8537488440218548E-3</v>
      </c>
      <c r="BA301" s="27">
        <f t="shared" si="131"/>
        <v>1</v>
      </c>
    </row>
    <row r="302" spans="1:53" ht="15.75" customHeight="1" x14ac:dyDescent="0.2">
      <c r="A302" s="5">
        <v>301</v>
      </c>
      <c r="B302" s="6" t="s">
        <v>97</v>
      </c>
      <c r="C302" s="6" t="s">
        <v>421</v>
      </c>
      <c r="D302" s="7">
        <v>33249.736250000002</v>
      </c>
      <c r="E302" s="7">
        <v>33249.736250000002</v>
      </c>
      <c r="F302" s="7">
        <v>33249.736250000002</v>
      </c>
      <c r="G302" s="7">
        <v>33249.736250000002</v>
      </c>
      <c r="H302" s="7">
        <v>33249.736250000002</v>
      </c>
      <c r="I302" s="7">
        <v>33249.736250000002</v>
      </c>
      <c r="J302" s="7">
        <v>37529.796249999999</v>
      </c>
      <c r="K302" s="7">
        <v>33249.736250000002</v>
      </c>
      <c r="L302" s="7">
        <v>33249.736250000002</v>
      </c>
      <c r="M302" s="7">
        <v>33249.736250000002</v>
      </c>
      <c r="N302" s="7">
        <v>33249.736250000002</v>
      </c>
      <c r="O302" s="7">
        <v>33249.736250000002</v>
      </c>
      <c r="P302" s="7">
        <v>33249.736250000002</v>
      </c>
      <c r="Q302" s="7">
        <v>33249.736250000002</v>
      </c>
      <c r="R302" s="7">
        <v>33249.736250000002</v>
      </c>
      <c r="S302" s="7">
        <v>33249.736250000002</v>
      </c>
      <c r="T302" s="7">
        <v>33249.736250000002</v>
      </c>
      <c r="U302" s="7">
        <v>33249.736250000002</v>
      </c>
      <c r="V302" s="7">
        <v>52669.166250000002</v>
      </c>
      <c r="W302" s="7">
        <v>33249.736250000002</v>
      </c>
      <c r="X302" s="7">
        <v>33249.736250000002</v>
      </c>
      <c r="Y302" s="7">
        <v>33249.736250000002</v>
      </c>
      <c r="Z302" s="7">
        <v>33249.736250000002</v>
      </c>
      <c r="AA302" s="7">
        <v>33249.736250000002</v>
      </c>
      <c r="AB302" s="39">
        <f t="shared" si="106"/>
        <v>821693.15999999992</v>
      </c>
      <c r="AC302" s="9">
        <f t="shared" si="107"/>
        <v>4.0464905719794483E-2</v>
      </c>
      <c r="AD302" s="9">
        <f t="shared" si="108"/>
        <v>4.0464905719794483E-2</v>
      </c>
      <c r="AE302" s="9">
        <f t="shared" si="109"/>
        <v>4.0464905719794483E-2</v>
      </c>
      <c r="AF302" s="9">
        <f t="shared" si="110"/>
        <v>4.0464905719794483E-2</v>
      </c>
      <c r="AG302" s="9">
        <f t="shared" si="111"/>
        <v>4.0464905719794483E-2</v>
      </c>
      <c r="AH302" s="9">
        <f t="shared" si="112"/>
        <v>4.0464905719794483E-2</v>
      </c>
      <c r="AI302" s="9">
        <f t="shared" si="113"/>
        <v>4.5673735740966864E-2</v>
      </c>
      <c r="AJ302" s="9">
        <f t="shared" si="114"/>
        <v>4.0464905719794483E-2</v>
      </c>
      <c r="AK302" s="9">
        <f t="shared" si="115"/>
        <v>4.0464905719794483E-2</v>
      </c>
      <c r="AL302" s="42">
        <f t="shared" si="116"/>
        <v>4.0464905719794483E-2</v>
      </c>
      <c r="AM302" s="9">
        <f t="shared" si="117"/>
        <v>4.0464905719794483E-2</v>
      </c>
      <c r="AN302" s="9">
        <f t="shared" si="118"/>
        <v>4.0464905719794483E-2</v>
      </c>
      <c r="AO302" s="9">
        <f t="shared" si="119"/>
        <v>4.0464905719794483E-2</v>
      </c>
      <c r="AP302" s="42">
        <f t="shared" si="120"/>
        <v>4.0464905719794483E-2</v>
      </c>
      <c r="AQ302" s="9">
        <f t="shared" si="121"/>
        <v>4.0464905719794483E-2</v>
      </c>
      <c r="AR302" s="9">
        <f t="shared" si="122"/>
        <v>4.0464905719794483E-2</v>
      </c>
      <c r="AS302" s="9">
        <f t="shared" si="123"/>
        <v>4.0464905719794483E-2</v>
      </c>
      <c r="AT302" s="9">
        <f t="shared" si="124"/>
        <v>4.0464905719794483E-2</v>
      </c>
      <c r="AU302" s="42">
        <f t="shared" si="125"/>
        <v>6.4098338423554613E-2</v>
      </c>
      <c r="AV302" s="9">
        <f t="shared" si="126"/>
        <v>4.0464905719794483E-2</v>
      </c>
      <c r="AW302" s="9">
        <f t="shared" si="127"/>
        <v>4.0464905719794483E-2</v>
      </c>
      <c r="AX302" s="9">
        <f t="shared" si="128"/>
        <v>4.0464905719794483E-2</v>
      </c>
      <c r="AY302" s="9">
        <f t="shared" si="129"/>
        <v>4.0464905719794483E-2</v>
      </c>
      <c r="AZ302" s="9">
        <f t="shared" si="130"/>
        <v>4.0464905719794483E-2</v>
      </c>
      <c r="BA302" s="27">
        <f t="shared" si="131"/>
        <v>1</v>
      </c>
    </row>
    <row r="303" spans="1:53" ht="15.75" customHeight="1" x14ac:dyDescent="0.2">
      <c r="A303" s="5">
        <v>302</v>
      </c>
      <c r="B303" s="6" t="s">
        <v>123</v>
      </c>
      <c r="C303" s="6" t="s">
        <v>433</v>
      </c>
      <c r="D303" s="7"/>
      <c r="E303" s="7"/>
      <c r="F303" s="7"/>
      <c r="G303" s="7"/>
      <c r="H303" s="7"/>
      <c r="I303" s="7">
        <v>798774.58</v>
      </c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39">
        <f t="shared" si="106"/>
        <v>798774.58</v>
      </c>
      <c r="AC303" s="9">
        <f t="shared" si="107"/>
        <v>0</v>
      </c>
      <c r="AD303" s="9">
        <f t="shared" si="108"/>
        <v>0</v>
      </c>
      <c r="AE303" s="9">
        <f t="shared" si="109"/>
        <v>0</v>
      </c>
      <c r="AF303" s="9">
        <f t="shared" si="110"/>
        <v>0</v>
      </c>
      <c r="AG303" s="9">
        <f t="shared" si="111"/>
        <v>0</v>
      </c>
      <c r="AH303" s="9">
        <f t="shared" si="112"/>
        <v>1</v>
      </c>
      <c r="AI303" s="9">
        <f t="shared" si="113"/>
        <v>0</v>
      </c>
      <c r="AJ303" s="9">
        <f t="shared" si="114"/>
        <v>0</v>
      </c>
      <c r="AK303" s="9">
        <f t="shared" si="115"/>
        <v>0</v>
      </c>
      <c r="AL303" s="42">
        <f t="shared" si="116"/>
        <v>0</v>
      </c>
      <c r="AM303" s="9">
        <f t="shared" si="117"/>
        <v>0</v>
      </c>
      <c r="AN303" s="9">
        <f t="shared" si="118"/>
        <v>0</v>
      </c>
      <c r="AO303" s="9">
        <f t="shared" si="119"/>
        <v>0</v>
      </c>
      <c r="AP303" s="42">
        <f t="shared" si="120"/>
        <v>0</v>
      </c>
      <c r="AQ303" s="9">
        <f t="shared" si="121"/>
        <v>0</v>
      </c>
      <c r="AR303" s="9">
        <f t="shared" si="122"/>
        <v>0</v>
      </c>
      <c r="AS303" s="9">
        <f t="shared" si="123"/>
        <v>0</v>
      </c>
      <c r="AT303" s="9">
        <f t="shared" si="124"/>
        <v>0</v>
      </c>
      <c r="AU303" s="42">
        <f t="shared" si="125"/>
        <v>0</v>
      </c>
      <c r="AV303" s="9">
        <f t="shared" si="126"/>
        <v>0</v>
      </c>
      <c r="AW303" s="9">
        <f t="shared" si="127"/>
        <v>0</v>
      </c>
      <c r="AX303" s="9">
        <f t="shared" si="128"/>
        <v>0</v>
      </c>
      <c r="AY303" s="9">
        <f t="shared" si="129"/>
        <v>0</v>
      </c>
      <c r="AZ303" s="9">
        <f t="shared" si="130"/>
        <v>0</v>
      </c>
      <c r="BA303" s="27">
        <f t="shared" si="131"/>
        <v>1</v>
      </c>
    </row>
    <row r="304" spans="1:53" ht="15.75" customHeight="1" x14ac:dyDescent="0.2">
      <c r="A304" s="5">
        <v>303</v>
      </c>
      <c r="B304" s="6" t="s">
        <v>86</v>
      </c>
      <c r="C304" s="6" t="s">
        <v>422</v>
      </c>
      <c r="D304" s="7">
        <v>32589.127916666872</v>
      </c>
      <c r="E304" s="7">
        <v>32589.127916666872</v>
      </c>
      <c r="F304" s="7">
        <v>32589.127916666872</v>
      </c>
      <c r="G304" s="7">
        <v>32589.127916666872</v>
      </c>
      <c r="H304" s="7">
        <v>32589.127916666872</v>
      </c>
      <c r="I304" s="7">
        <v>32589.127916666872</v>
      </c>
      <c r="J304" s="7">
        <v>32589.127916666872</v>
      </c>
      <c r="K304" s="7">
        <v>32589.127916666872</v>
      </c>
      <c r="L304" s="7">
        <v>32589.127916666872</v>
      </c>
      <c r="M304" s="7">
        <v>32589.127916666872</v>
      </c>
      <c r="N304" s="7">
        <v>32589.127916666872</v>
      </c>
      <c r="O304" s="7">
        <v>32589.127916666872</v>
      </c>
      <c r="P304" s="7">
        <v>32589.127916666872</v>
      </c>
      <c r="Q304" s="7">
        <v>32589.127916666872</v>
      </c>
      <c r="R304" s="7">
        <v>32589.127916666872</v>
      </c>
      <c r="S304" s="7">
        <v>32589.127916666872</v>
      </c>
      <c r="T304" s="7">
        <v>32589.127916666872</v>
      </c>
      <c r="U304" s="7">
        <v>32589.127916666872</v>
      </c>
      <c r="V304" s="7">
        <v>32589.127916666872</v>
      </c>
      <c r="W304" s="7">
        <v>32589.127916666872</v>
      </c>
      <c r="X304" s="7">
        <v>32589.127916666872</v>
      </c>
      <c r="Y304" s="7">
        <v>32589.127916666872</v>
      </c>
      <c r="Z304" s="7">
        <v>32589.127916666872</v>
      </c>
      <c r="AA304" s="7">
        <v>32589.127916666872</v>
      </c>
      <c r="AB304" s="39">
        <f t="shared" si="106"/>
        <v>782139.07000000507</v>
      </c>
      <c r="AC304" s="9">
        <f t="shared" si="107"/>
        <v>4.1666666666666657E-2</v>
      </c>
      <c r="AD304" s="9">
        <f t="shared" si="108"/>
        <v>4.1666666666666657E-2</v>
      </c>
      <c r="AE304" s="9">
        <f t="shared" si="109"/>
        <v>4.1666666666666657E-2</v>
      </c>
      <c r="AF304" s="9">
        <f t="shared" si="110"/>
        <v>4.1666666666666657E-2</v>
      </c>
      <c r="AG304" s="9">
        <f t="shared" si="111"/>
        <v>4.1666666666666657E-2</v>
      </c>
      <c r="AH304" s="9">
        <f t="shared" si="112"/>
        <v>4.1666666666666657E-2</v>
      </c>
      <c r="AI304" s="9">
        <f t="shared" si="113"/>
        <v>4.1666666666666657E-2</v>
      </c>
      <c r="AJ304" s="9">
        <f t="shared" si="114"/>
        <v>4.1666666666666657E-2</v>
      </c>
      <c r="AK304" s="9">
        <f t="shared" si="115"/>
        <v>4.1666666666666657E-2</v>
      </c>
      <c r="AL304" s="42">
        <f t="shared" si="116"/>
        <v>4.1666666666666657E-2</v>
      </c>
      <c r="AM304" s="9">
        <f t="shared" si="117"/>
        <v>4.1666666666666657E-2</v>
      </c>
      <c r="AN304" s="9">
        <f t="shared" si="118"/>
        <v>4.1666666666666657E-2</v>
      </c>
      <c r="AO304" s="9">
        <f t="shared" si="119"/>
        <v>4.1666666666666657E-2</v>
      </c>
      <c r="AP304" s="42">
        <f t="shared" si="120"/>
        <v>4.1666666666666657E-2</v>
      </c>
      <c r="AQ304" s="9">
        <f t="shared" si="121"/>
        <v>4.1666666666666657E-2</v>
      </c>
      <c r="AR304" s="9">
        <f t="shared" si="122"/>
        <v>4.1666666666666657E-2</v>
      </c>
      <c r="AS304" s="9">
        <f t="shared" si="123"/>
        <v>4.1666666666666657E-2</v>
      </c>
      <c r="AT304" s="9">
        <f t="shared" si="124"/>
        <v>4.1666666666666657E-2</v>
      </c>
      <c r="AU304" s="42">
        <f t="shared" si="125"/>
        <v>4.1666666666666657E-2</v>
      </c>
      <c r="AV304" s="9">
        <f t="shared" si="126"/>
        <v>4.1666666666666657E-2</v>
      </c>
      <c r="AW304" s="9">
        <f t="shared" si="127"/>
        <v>4.1666666666666657E-2</v>
      </c>
      <c r="AX304" s="9">
        <f t="shared" si="128"/>
        <v>4.1666666666666657E-2</v>
      </c>
      <c r="AY304" s="9">
        <f t="shared" si="129"/>
        <v>4.1666666666666657E-2</v>
      </c>
      <c r="AZ304" s="9">
        <f t="shared" si="130"/>
        <v>4.1666666666666657E-2</v>
      </c>
      <c r="BA304" s="27">
        <f t="shared" si="131"/>
        <v>1</v>
      </c>
    </row>
    <row r="305" spans="1:53" ht="15.75" customHeight="1" x14ac:dyDescent="0.2">
      <c r="A305" s="5">
        <v>304</v>
      </c>
      <c r="B305" s="6" t="s">
        <v>177</v>
      </c>
      <c r="C305" s="6" t="s">
        <v>422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>
        <v>774324.60999999987</v>
      </c>
      <c r="W305" s="7"/>
      <c r="X305" s="7"/>
      <c r="Y305" s="7"/>
      <c r="Z305" s="7"/>
      <c r="AA305" s="7"/>
      <c r="AB305" s="39">
        <f t="shared" si="106"/>
        <v>774324.60999999987</v>
      </c>
      <c r="AC305" s="9">
        <f t="shared" si="107"/>
        <v>0</v>
      </c>
      <c r="AD305" s="9">
        <f t="shared" si="108"/>
        <v>0</v>
      </c>
      <c r="AE305" s="9">
        <f t="shared" si="109"/>
        <v>0</v>
      </c>
      <c r="AF305" s="9">
        <f t="shared" si="110"/>
        <v>0</v>
      </c>
      <c r="AG305" s="9">
        <f t="shared" si="111"/>
        <v>0</v>
      </c>
      <c r="AH305" s="9">
        <f t="shared" si="112"/>
        <v>0</v>
      </c>
      <c r="AI305" s="9">
        <f t="shared" si="113"/>
        <v>0</v>
      </c>
      <c r="AJ305" s="9">
        <f t="shared" si="114"/>
        <v>0</v>
      </c>
      <c r="AK305" s="9">
        <f t="shared" si="115"/>
        <v>0</v>
      </c>
      <c r="AL305" s="42">
        <f t="shared" si="116"/>
        <v>0</v>
      </c>
      <c r="AM305" s="9">
        <f t="shared" si="117"/>
        <v>0</v>
      </c>
      <c r="AN305" s="9">
        <f t="shared" si="118"/>
        <v>0</v>
      </c>
      <c r="AO305" s="9">
        <f t="shared" si="119"/>
        <v>0</v>
      </c>
      <c r="AP305" s="42">
        <f t="shared" si="120"/>
        <v>0</v>
      </c>
      <c r="AQ305" s="9">
        <f t="shared" si="121"/>
        <v>0</v>
      </c>
      <c r="AR305" s="9">
        <f t="shared" si="122"/>
        <v>0</v>
      </c>
      <c r="AS305" s="9">
        <f t="shared" si="123"/>
        <v>0</v>
      </c>
      <c r="AT305" s="9">
        <f t="shared" si="124"/>
        <v>0</v>
      </c>
      <c r="AU305" s="42">
        <f t="shared" si="125"/>
        <v>1</v>
      </c>
      <c r="AV305" s="9">
        <f t="shared" si="126"/>
        <v>0</v>
      </c>
      <c r="AW305" s="9">
        <f t="shared" si="127"/>
        <v>0</v>
      </c>
      <c r="AX305" s="9">
        <f t="shared" si="128"/>
        <v>0</v>
      </c>
      <c r="AY305" s="9">
        <f t="shared" si="129"/>
        <v>0</v>
      </c>
      <c r="AZ305" s="9">
        <f t="shared" si="130"/>
        <v>0</v>
      </c>
      <c r="BA305" s="27">
        <f t="shared" si="131"/>
        <v>1</v>
      </c>
    </row>
    <row r="306" spans="1:53" ht="15.75" customHeight="1" x14ac:dyDescent="0.2">
      <c r="A306" s="5">
        <v>305</v>
      </c>
      <c r="B306" s="6" t="s">
        <v>32</v>
      </c>
      <c r="C306" s="6" t="s">
        <v>427</v>
      </c>
      <c r="D306" s="7">
        <v>296839.78104657074</v>
      </c>
      <c r="E306" s="7"/>
      <c r="F306" s="7"/>
      <c r="G306" s="7"/>
      <c r="H306" s="7">
        <v>35032.459688807205</v>
      </c>
      <c r="I306" s="7"/>
      <c r="J306" s="7"/>
      <c r="K306" s="7"/>
      <c r="L306" s="7">
        <v>235925.12834367983</v>
      </c>
      <c r="M306" s="7">
        <v>31920.307126296542</v>
      </c>
      <c r="N306" s="7"/>
      <c r="O306" s="7"/>
      <c r="P306" s="7"/>
      <c r="Q306" s="7">
        <v>34624.799819287138</v>
      </c>
      <c r="R306" s="7"/>
      <c r="S306" s="7"/>
      <c r="T306" s="7"/>
      <c r="U306" s="7"/>
      <c r="V306" s="7">
        <v>92352.103975358623</v>
      </c>
      <c r="W306" s="7"/>
      <c r="X306" s="7"/>
      <c r="Y306" s="7"/>
      <c r="Z306" s="7"/>
      <c r="AA306" s="7"/>
      <c r="AB306" s="39">
        <f t="shared" si="106"/>
        <v>726694.58000000019</v>
      </c>
      <c r="AC306" s="9">
        <f t="shared" si="107"/>
        <v>0.40847942067569937</v>
      </c>
      <c r="AD306" s="9">
        <f t="shared" si="108"/>
        <v>0</v>
      </c>
      <c r="AE306" s="9">
        <f t="shared" si="109"/>
        <v>0</v>
      </c>
      <c r="AF306" s="9">
        <f t="shared" si="110"/>
        <v>0</v>
      </c>
      <c r="AG306" s="9">
        <f t="shared" si="111"/>
        <v>4.8207955106541724E-2</v>
      </c>
      <c r="AH306" s="9">
        <f t="shared" si="112"/>
        <v>0</v>
      </c>
      <c r="AI306" s="9">
        <f t="shared" si="113"/>
        <v>0</v>
      </c>
      <c r="AJ306" s="9">
        <f t="shared" si="114"/>
        <v>0</v>
      </c>
      <c r="AK306" s="9">
        <f t="shared" si="115"/>
        <v>0.32465513688526448</v>
      </c>
      <c r="AL306" s="42">
        <f t="shared" si="116"/>
        <v>4.39253408581863E-2</v>
      </c>
      <c r="AM306" s="9">
        <f t="shared" si="117"/>
        <v>0</v>
      </c>
      <c r="AN306" s="9">
        <f t="shared" si="118"/>
        <v>0</v>
      </c>
      <c r="AO306" s="9">
        <f t="shared" si="119"/>
        <v>0</v>
      </c>
      <c r="AP306" s="42">
        <f t="shared" si="120"/>
        <v>4.7646976834872123E-2</v>
      </c>
      <c r="AQ306" s="9">
        <f t="shared" si="121"/>
        <v>0</v>
      </c>
      <c r="AR306" s="9">
        <f t="shared" si="122"/>
        <v>0</v>
      </c>
      <c r="AS306" s="9">
        <f t="shared" si="123"/>
        <v>0</v>
      </c>
      <c r="AT306" s="9">
        <f t="shared" si="124"/>
        <v>0</v>
      </c>
      <c r="AU306" s="42">
        <f t="shared" si="125"/>
        <v>0.12708516963943586</v>
      </c>
      <c r="AV306" s="9">
        <f t="shared" si="126"/>
        <v>0</v>
      </c>
      <c r="AW306" s="9">
        <f t="shared" si="127"/>
        <v>0</v>
      </c>
      <c r="AX306" s="9">
        <f t="shared" si="128"/>
        <v>0</v>
      </c>
      <c r="AY306" s="9">
        <f t="shared" si="129"/>
        <v>0</v>
      </c>
      <c r="AZ306" s="9">
        <f t="shared" si="130"/>
        <v>0</v>
      </c>
      <c r="BA306" s="27">
        <f t="shared" si="131"/>
        <v>1</v>
      </c>
    </row>
    <row r="307" spans="1:53" ht="15.75" customHeight="1" x14ac:dyDescent="0.2">
      <c r="A307" s="5">
        <v>306</v>
      </c>
      <c r="B307" s="6" t="s">
        <v>354</v>
      </c>
      <c r="C307" s="6" t="s">
        <v>432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>
        <v>710070.74</v>
      </c>
      <c r="W307" s="7"/>
      <c r="X307" s="7"/>
      <c r="Y307" s="7"/>
      <c r="Z307" s="7"/>
      <c r="AA307" s="7"/>
      <c r="AB307" s="39">
        <f t="shared" si="106"/>
        <v>710070.74</v>
      </c>
      <c r="AC307" s="9">
        <f t="shared" si="107"/>
        <v>0</v>
      </c>
      <c r="AD307" s="9">
        <f t="shared" si="108"/>
        <v>0</v>
      </c>
      <c r="AE307" s="9">
        <f t="shared" si="109"/>
        <v>0</v>
      </c>
      <c r="AF307" s="9">
        <f t="shared" si="110"/>
        <v>0</v>
      </c>
      <c r="AG307" s="9">
        <f t="shared" si="111"/>
        <v>0</v>
      </c>
      <c r="AH307" s="9">
        <f t="shared" si="112"/>
        <v>0</v>
      </c>
      <c r="AI307" s="9">
        <f t="shared" si="113"/>
        <v>0</v>
      </c>
      <c r="AJ307" s="9">
        <f t="shared" si="114"/>
        <v>0</v>
      </c>
      <c r="AK307" s="9">
        <f t="shared" si="115"/>
        <v>0</v>
      </c>
      <c r="AL307" s="42">
        <f t="shared" si="116"/>
        <v>0</v>
      </c>
      <c r="AM307" s="9">
        <f t="shared" si="117"/>
        <v>0</v>
      </c>
      <c r="AN307" s="9">
        <f t="shared" si="118"/>
        <v>0</v>
      </c>
      <c r="AO307" s="9">
        <f t="shared" si="119"/>
        <v>0</v>
      </c>
      <c r="AP307" s="42">
        <f t="shared" si="120"/>
        <v>0</v>
      </c>
      <c r="AQ307" s="9">
        <f t="shared" si="121"/>
        <v>0</v>
      </c>
      <c r="AR307" s="9">
        <f t="shared" si="122"/>
        <v>0</v>
      </c>
      <c r="AS307" s="9">
        <f t="shared" si="123"/>
        <v>0</v>
      </c>
      <c r="AT307" s="9">
        <f t="shared" si="124"/>
        <v>0</v>
      </c>
      <c r="AU307" s="42">
        <f t="shared" si="125"/>
        <v>1</v>
      </c>
      <c r="AV307" s="9">
        <f t="shared" si="126"/>
        <v>0</v>
      </c>
      <c r="AW307" s="9">
        <f t="shared" si="127"/>
        <v>0</v>
      </c>
      <c r="AX307" s="9">
        <f t="shared" si="128"/>
        <v>0</v>
      </c>
      <c r="AY307" s="9">
        <f t="shared" si="129"/>
        <v>0</v>
      </c>
      <c r="AZ307" s="9">
        <f t="shared" si="130"/>
        <v>0</v>
      </c>
      <c r="BA307" s="27">
        <f t="shared" si="131"/>
        <v>1</v>
      </c>
    </row>
    <row r="308" spans="1:53" ht="15.75" customHeight="1" x14ac:dyDescent="0.2">
      <c r="A308" s="5">
        <v>307</v>
      </c>
      <c r="B308" s="6" t="s">
        <v>293</v>
      </c>
      <c r="C308" s="6" t="s">
        <v>432</v>
      </c>
      <c r="D308" s="7"/>
      <c r="E308" s="7"/>
      <c r="F308" s="7"/>
      <c r="G308" s="7"/>
      <c r="H308" s="7"/>
      <c r="I308" s="7"/>
      <c r="J308" s="7"/>
      <c r="K308" s="7"/>
      <c r="L308" s="7"/>
      <c r="M308" s="7">
        <v>674225.74999999988</v>
      </c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39">
        <f t="shared" si="106"/>
        <v>674225.74999999988</v>
      </c>
      <c r="AC308" s="9">
        <f t="shared" si="107"/>
        <v>0</v>
      </c>
      <c r="AD308" s="9">
        <f t="shared" si="108"/>
        <v>0</v>
      </c>
      <c r="AE308" s="9">
        <f t="shared" si="109"/>
        <v>0</v>
      </c>
      <c r="AF308" s="9">
        <f t="shared" si="110"/>
        <v>0</v>
      </c>
      <c r="AG308" s="9">
        <f t="shared" si="111"/>
        <v>0</v>
      </c>
      <c r="AH308" s="9">
        <f t="shared" si="112"/>
        <v>0</v>
      </c>
      <c r="AI308" s="9">
        <f t="shared" si="113"/>
        <v>0</v>
      </c>
      <c r="AJ308" s="9">
        <f t="shared" si="114"/>
        <v>0</v>
      </c>
      <c r="AK308" s="9">
        <f t="shared" si="115"/>
        <v>0</v>
      </c>
      <c r="AL308" s="42">
        <f t="shared" si="116"/>
        <v>1</v>
      </c>
      <c r="AM308" s="9">
        <f t="shared" si="117"/>
        <v>0</v>
      </c>
      <c r="AN308" s="9">
        <f t="shared" si="118"/>
        <v>0</v>
      </c>
      <c r="AO308" s="9">
        <f t="shared" si="119"/>
        <v>0</v>
      </c>
      <c r="AP308" s="42">
        <f t="shared" si="120"/>
        <v>0</v>
      </c>
      <c r="AQ308" s="9">
        <f t="shared" si="121"/>
        <v>0</v>
      </c>
      <c r="AR308" s="9">
        <f t="shared" si="122"/>
        <v>0</v>
      </c>
      <c r="AS308" s="9">
        <f t="shared" si="123"/>
        <v>0</v>
      </c>
      <c r="AT308" s="9">
        <f t="shared" si="124"/>
        <v>0</v>
      </c>
      <c r="AU308" s="42">
        <f t="shared" si="125"/>
        <v>0</v>
      </c>
      <c r="AV308" s="9">
        <f t="shared" si="126"/>
        <v>0</v>
      </c>
      <c r="AW308" s="9">
        <f t="shared" si="127"/>
        <v>0</v>
      </c>
      <c r="AX308" s="9">
        <f t="shared" si="128"/>
        <v>0</v>
      </c>
      <c r="AY308" s="9">
        <f t="shared" si="129"/>
        <v>0</v>
      </c>
      <c r="AZ308" s="9">
        <f t="shared" si="130"/>
        <v>0</v>
      </c>
      <c r="BA308" s="27">
        <f t="shared" si="131"/>
        <v>1</v>
      </c>
    </row>
    <row r="309" spans="1:53" ht="15.75" customHeight="1" x14ac:dyDescent="0.2">
      <c r="A309" s="5">
        <v>308</v>
      </c>
      <c r="B309" s="6" t="s">
        <v>339</v>
      </c>
      <c r="C309" s="6" t="s">
        <v>420</v>
      </c>
      <c r="D309" s="7">
        <v>0</v>
      </c>
      <c r="E309" s="7"/>
      <c r="F309" s="7"/>
      <c r="G309" s="7"/>
      <c r="H309" s="7">
        <v>0</v>
      </c>
      <c r="I309" s="7"/>
      <c r="J309" s="7"/>
      <c r="K309" s="7">
        <v>0</v>
      </c>
      <c r="L309" s="7"/>
      <c r="M309" s="7">
        <v>0</v>
      </c>
      <c r="N309" s="7"/>
      <c r="O309" s="7">
        <v>0</v>
      </c>
      <c r="P309" s="7">
        <v>0</v>
      </c>
      <c r="Q309" s="7">
        <v>0</v>
      </c>
      <c r="R309" s="7"/>
      <c r="S309" s="7"/>
      <c r="T309" s="7">
        <v>0</v>
      </c>
      <c r="U309" s="7"/>
      <c r="V309" s="7">
        <v>658691.76</v>
      </c>
      <c r="W309" s="7"/>
      <c r="X309" s="7"/>
      <c r="Y309" s="7"/>
      <c r="Z309" s="7"/>
      <c r="AA309" s="7"/>
      <c r="AB309" s="39">
        <f t="shared" si="106"/>
        <v>658691.76</v>
      </c>
      <c r="AC309" s="9">
        <f t="shared" si="107"/>
        <v>0</v>
      </c>
      <c r="AD309" s="9">
        <f t="shared" si="108"/>
        <v>0</v>
      </c>
      <c r="AE309" s="9">
        <f t="shared" si="109"/>
        <v>0</v>
      </c>
      <c r="AF309" s="9">
        <f t="shared" si="110"/>
        <v>0</v>
      </c>
      <c r="AG309" s="9">
        <f t="shared" si="111"/>
        <v>0</v>
      </c>
      <c r="AH309" s="9">
        <f t="shared" si="112"/>
        <v>0</v>
      </c>
      <c r="AI309" s="9">
        <f t="shared" si="113"/>
        <v>0</v>
      </c>
      <c r="AJ309" s="9">
        <f t="shared" si="114"/>
        <v>0</v>
      </c>
      <c r="AK309" s="9">
        <f t="shared" si="115"/>
        <v>0</v>
      </c>
      <c r="AL309" s="42">
        <f t="shared" si="116"/>
        <v>0</v>
      </c>
      <c r="AM309" s="9">
        <f t="shared" si="117"/>
        <v>0</v>
      </c>
      <c r="AN309" s="9">
        <f t="shared" si="118"/>
        <v>0</v>
      </c>
      <c r="AO309" s="9">
        <f t="shared" si="119"/>
        <v>0</v>
      </c>
      <c r="AP309" s="42">
        <f t="shared" si="120"/>
        <v>0</v>
      </c>
      <c r="AQ309" s="9">
        <f t="shared" si="121"/>
        <v>0</v>
      </c>
      <c r="AR309" s="9">
        <f t="shared" si="122"/>
        <v>0</v>
      </c>
      <c r="AS309" s="9">
        <f t="shared" si="123"/>
        <v>0</v>
      </c>
      <c r="AT309" s="9">
        <f t="shared" si="124"/>
        <v>0</v>
      </c>
      <c r="AU309" s="42">
        <f t="shared" si="125"/>
        <v>1</v>
      </c>
      <c r="AV309" s="9">
        <f t="shared" si="126"/>
        <v>0</v>
      </c>
      <c r="AW309" s="9">
        <f t="shared" si="127"/>
        <v>0</v>
      </c>
      <c r="AX309" s="9">
        <f t="shared" si="128"/>
        <v>0</v>
      </c>
      <c r="AY309" s="9">
        <f t="shared" si="129"/>
        <v>0</v>
      </c>
      <c r="AZ309" s="9">
        <f t="shared" si="130"/>
        <v>0</v>
      </c>
      <c r="BA309" s="27">
        <f t="shared" si="131"/>
        <v>1</v>
      </c>
    </row>
    <row r="310" spans="1:53" ht="15.75" customHeight="1" x14ac:dyDescent="0.2">
      <c r="A310" s="5">
        <v>309</v>
      </c>
      <c r="B310" s="6" t="s">
        <v>179</v>
      </c>
      <c r="C310" s="6" t="s">
        <v>422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>
        <v>651471.51</v>
      </c>
      <c r="W310" s="7"/>
      <c r="X310" s="7"/>
      <c r="Y310" s="7"/>
      <c r="Z310" s="7"/>
      <c r="AA310" s="7"/>
      <c r="AB310" s="39">
        <f t="shared" si="106"/>
        <v>651471.51</v>
      </c>
      <c r="AC310" s="9">
        <f t="shared" si="107"/>
        <v>0</v>
      </c>
      <c r="AD310" s="9">
        <f t="shared" si="108"/>
        <v>0</v>
      </c>
      <c r="AE310" s="9">
        <f t="shared" si="109"/>
        <v>0</v>
      </c>
      <c r="AF310" s="9">
        <f t="shared" si="110"/>
        <v>0</v>
      </c>
      <c r="AG310" s="9">
        <f t="shared" si="111"/>
        <v>0</v>
      </c>
      <c r="AH310" s="9">
        <f t="shared" si="112"/>
        <v>0</v>
      </c>
      <c r="AI310" s="9">
        <f t="shared" si="113"/>
        <v>0</v>
      </c>
      <c r="AJ310" s="9">
        <f t="shared" si="114"/>
        <v>0</v>
      </c>
      <c r="AK310" s="9">
        <f t="shared" si="115"/>
        <v>0</v>
      </c>
      <c r="AL310" s="42">
        <f t="shared" si="116"/>
        <v>0</v>
      </c>
      <c r="AM310" s="9">
        <f t="shared" si="117"/>
        <v>0</v>
      </c>
      <c r="AN310" s="9">
        <f t="shared" si="118"/>
        <v>0</v>
      </c>
      <c r="AO310" s="9">
        <f t="shared" si="119"/>
        <v>0</v>
      </c>
      <c r="AP310" s="42">
        <f t="shared" si="120"/>
        <v>0</v>
      </c>
      <c r="AQ310" s="9">
        <f t="shared" si="121"/>
        <v>0</v>
      </c>
      <c r="AR310" s="9">
        <f t="shared" si="122"/>
        <v>0</v>
      </c>
      <c r="AS310" s="9">
        <f t="shared" si="123"/>
        <v>0</v>
      </c>
      <c r="AT310" s="9">
        <f t="shared" si="124"/>
        <v>0</v>
      </c>
      <c r="AU310" s="42">
        <f t="shared" si="125"/>
        <v>1</v>
      </c>
      <c r="AV310" s="9">
        <f t="shared" si="126"/>
        <v>0</v>
      </c>
      <c r="AW310" s="9">
        <f t="shared" si="127"/>
        <v>0</v>
      </c>
      <c r="AX310" s="9">
        <f t="shared" si="128"/>
        <v>0</v>
      </c>
      <c r="AY310" s="9">
        <f t="shared" si="129"/>
        <v>0</v>
      </c>
      <c r="AZ310" s="9">
        <f t="shared" si="130"/>
        <v>0</v>
      </c>
      <c r="BA310" s="27">
        <f t="shared" si="131"/>
        <v>1</v>
      </c>
    </row>
    <row r="311" spans="1:53" ht="15.75" customHeight="1" x14ac:dyDescent="0.2">
      <c r="A311" s="5">
        <v>310</v>
      </c>
      <c r="B311" s="6" t="s">
        <v>108</v>
      </c>
      <c r="C311" s="6" t="s">
        <v>432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>
        <v>597679.66999999993</v>
      </c>
      <c r="W311" s="7"/>
      <c r="X311" s="7"/>
      <c r="Y311" s="7"/>
      <c r="Z311" s="7"/>
      <c r="AA311" s="7"/>
      <c r="AB311" s="39">
        <f t="shared" si="106"/>
        <v>597679.66999999993</v>
      </c>
      <c r="AC311" s="9">
        <f t="shared" si="107"/>
        <v>0</v>
      </c>
      <c r="AD311" s="9">
        <f t="shared" si="108"/>
        <v>0</v>
      </c>
      <c r="AE311" s="9">
        <f t="shared" si="109"/>
        <v>0</v>
      </c>
      <c r="AF311" s="9">
        <f t="shared" si="110"/>
        <v>0</v>
      </c>
      <c r="AG311" s="9">
        <f t="shared" si="111"/>
        <v>0</v>
      </c>
      <c r="AH311" s="9">
        <f t="shared" si="112"/>
        <v>0</v>
      </c>
      <c r="AI311" s="9">
        <f t="shared" si="113"/>
        <v>0</v>
      </c>
      <c r="AJ311" s="9">
        <f t="shared" si="114"/>
        <v>0</v>
      </c>
      <c r="AK311" s="9">
        <f t="shared" si="115"/>
        <v>0</v>
      </c>
      <c r="AL311" s="42">
        <f t="shared" si="116"/>
        <v>0</v>
      </c>
      <c r="AM311" s="9">
        <f t="shared" si="117"/>
        <v>0</v>
      </c>
      <c r="AN311" s="9">
        <f t="shared" si="118"/>
        <v>0</v>
      </c>
      <c r="AO311" s="9">
        <f t="shared" si="119"/>
        <v>0</v>
      </c>
      <c r="AP311" s="42">
        <f t="shared" si="120"/>
        <v>0</v>
      </c>
      <c r="AQ311" s="9">
        <f t="shared" si="121"/>
        <v>0</v>
      </c>
      <c r="AR311" s="9">
        <f t="shared" si="122"/>
        <v>0</v>
      </c>
      <c r="AS311" s="9">
        <f t="shared" si="123"/>
        <v>0</v>
      </c>
      <c r="AT311" s="9">
        <f t="shared" si="124"/>
        <v>0</v>
      </c>
      <c r="AU311" s="42">
        <f t="shared" si="125"/>
        <v>1</v>
      </c>
      <c r="AV311" s="9">
        <f t="shared" si="126"/>
        <v>0</v>
      </c>
      <c r="AW311" s="9">
        <f t="shared" si="127"/>
        <v>0</v>
      </c>
      <c r="AX311" s="9">
        <f t="shared" si="128"/>
        <v>0</v>
      </c>
      <c r="AY311" s="9">
        <f t="shared" si="129"/>
        <v>0</v>
      </c>
      <c r="AZ311" s="9">
        <f t="shared" si="130"/>
        <v>0</v>
      </c>
      <c r="BA311" s="27">
        <f t="shared" si="131"/>
        <v>1</v>
      </c>
    </row>
    <row r="312" spans="1:53" ht="15.75" customHeight="1" x14ac:dyDescent="0.2">
      <c r="A312" s="5">
        <v>311</v>
      </c>
      <c r="B312" s="6" t="s">
        <v>218</v>
      </c>
      <c r="C312" s="6" t="s">
        <v>421</v>
      </c>
      <c r="D312" s="7"/>
      <c r="E312" s="7"/>
      <c r="F312" s="7"/>
      <c r="G312" s="7"/>
      <c r="H312" s="7"/>
      <c r="I312" s="7"/>
      <c r="J312" s="7"/>
      <c r="K312" s="7"/>
      <c r="L312" s="7"/>
      <c r="M312" s="7">
        <v>536262.99</v>
      </c>
      <c r="N312" s="7"/>
      <c r="O312" s="7"/>
      <c r="P312" s="7"/>
      <c r="Q312" s="7"/>
      <c r="R312" s="7"/>
      <c r="S312" s="7"/>
      <c r="T312" s="7"/>
      <c r="U312" s="7"/>
      <c r="V312" s="7">
        <v>0</v>
      </c>
      <c r="W312" s="7"/>
      <c r="X312" s="7"/>
      <c r="Y312" s="7"/>
      <c r="Z312" s="7"/>
      <c r="AA312" s="7"/>
      <c r="AB312" s="39">
        <f t="shared" si="106"/>
        <v>536262.99</v>
      </c>
      <c r="AC312" s="9">
        <f t="shared" si="107"/>
        <v>0</v>
      </c>
      <c r="AD312" s="9">
        <f t="shared" si="108"/>
        <v>0</v>
      </c>
      <c r="AE312" s="9">
        <f t="shared" si="109"/>
        <v>0</v>
      </c>
      <c r="AF312" s="9">
        <f t="shared" si="110"/>
        <v>0</v>
      </c>
      <c r="AG312" s="9">
        <f t="shared" si="111"/>
        <v>0</v>
      </c>
      <c r="AH312" s="9">
        <f t="shared" si="112"/>
        <v>0</v>
      </c>
      <c r="AI312" s="9">
        <f t="shared" si="113"/>
        <v>0</v>
      </c>
      <c r="AJ312" s="9">
        <f t="shared" si="114"/>
        <v>0</v>
      </c>
      <c r="AK312" s="9">
        <f t="shared" si="115"/>
        <v>0</v>
      </c>
      <c r="AL312" s="42">
        <f t="shared" si="116"/>
        <v>1</v>
      </c>
      <c r="AM312" s="9">
        <f t="shared" si="117"/>
        <v>0</v>
      </c>
      <c r="AN312" s="9">
        <f t="shared" si="118"/>
        <v>0</v>
      </c>
      <c r="AO312" s="9">
        <f t="shared" si="119"/>
        <v>0</v>
      </c>
      <c r="AP312" s="42">
        <f t="shared" si="120"/>
        <v>0</v>
      </c>
      <c r="AQ312" s="9">
        <f t="shared" si="121"/>
        <v>0</v>
      </c>
      <c r="AR312" s="9">
        <f t="shared" si="122"/>
        <v>0</v>
      </c>
      <c r="AS312" s="9">
        <f t="shared" si="123"/>
        <v>0</v>
      </c>
      <c r="AT312" s="9">
        <f t="shared" si="124"/>
        <v>0</v>
      </c>
      <c r="AU312" s="42">
        <f t="shared" si="125"/>
        <v>0</v>
      </c>
      <c r="AV312" s="9">
        <f t="shared" si="126"/>
        <v>0</v>
      </c>
      <c r="AW312" s="9">
        <f t="shared" si="127"/>
        <v>0</v>
      </c>
      <c r="AX312" s="9">
        <f t="shared" si="128"/>
        <v>0</v>
      </c>
      <c r="AY312" s="9">
        <f t="shared" si="129"/>
        <v>0</v>
      </c>
      <c r="AZ312" s="9">
        <f t="shared" si="130"/>
        <v>0</v>
      </c>
      <c r="BA312" s="27">
        <f t="shared" si="131"/>
        <v>1</v>
      </c>
    </row>
    <row r="313" spans="1:53" ht="15.75" customHeight="1" x14ac:dyDescent="0.2">
      <c r="A313" s="5">
        <v>312</v>
      </c>
      <c r="B313" s="6" t="s">
        <v>126</v>
      </c>
      <c r="C313" s="6" t="s">
        <v>422</v>
      </c>
      <c r="D313" s="7"/>
      <c r="E313" s="7"/>
      <c r="F313" s="7"/>
      <c r="G313" s="7"/>
      <c r="H313" s="7"/>
      <c r="I313" s="7"/>
      <c r="J313" s="7"/>
      <c r="K313" s="7"/>
      <c r="L313" s="7"/>
      <c r="M313" s="7">
        <v>211869.20999999996</v>
      </c>
      <c r="N313" s="7"/>
      <c r="O313" s="7"/>
      <c r="P313" s="7"/>
      <c r="Q313" s="7"/>
      <c r="R313" s="7"/>
      <c r="S313" s="7"/>
      <c r="T313" s="7"/>
      <c r="U313" s="7"/>
      <c r="V313" s="7">
        <v>321546.31</v>
      </c>
      <c r="W313" s="7"/>
      <c r="X313" s="7"/>
      <c r="Y313" s="7"/>
      <c r="Z313" s="7"/>
      <c r="AA313" s="7"/>
      <c r="AB313" s="39">
        <f t="shared" si="106"/>
        <v>533415.52</v>
      </c>
      <c r="AC313" s="9">
        <f t="shared" si="107"/>
        <v>0</v>
      </c>
      <c r="AD313" s="9">
        <f t="shared" si="108"/>
        <v>0</v>
      </c>
      <c r="AE313" s="9">
        <f t="shared" si="109"/>
        <v>0</v>
      </c>
      <c r="AF313" s="9">
        <f t="shared" si="110"/>
        <v>0</v>
      </c>
      <c r="AG313" s="9">
        <f t="shared" si="111"/>
        <v>0</v>
      </c>
      <c r="AH313" s="9">
        <f t="shared" si="112"/>
        <v>0</v>
      </c>
      <c r="AI313" s="9">
        <f t="shared" si="113"/>
        <v>0</v>
      </c>
      <c r="AJ313" s="9">
        <f t="shared" si="114"/>
        <v>0</v>
      </c>
      <c r="AK313" s="9">
        <f t="shared" si="115"/>
        <v>0</v>
      </c>
      <c r="AL313" s="42">
        <f t="shared" si="116"/>
        <v>0.39719356122221555</v>
      </c>
      <c r="AM313" s="9">
        <f t="shared" si="117"/>
        <v>0</v>
      </c>
      <c r="AN313" s="9">
        <f t="shared" si="118"/>
        <v>0</v>
      </c>
      <c r="AO313" s="9">
        <f t="shared" si="119"/>
        <v>0</v>
      </c>
      <c r="AP313" s="42">
        <f t="shared" si="120"/>
        <v>0</v>
      </c>
      <c r="AQ313" s="9">
        <f t="shared" si="121"/>
        <v>0</v>
      </c>
      <c r="AR313" s="9">
        <f t="shared" si="122"/>
        <v>0</v>
      </c>
      <c r="AS313" s="9">
        <f t="shared" si="123"/>
        <v>0</v>
      </c>
      <c r="AT313" s="9">
        <f t="shared" si="124"/>
        <v>0</v>
      </c>
      <c r="AU313" s="42">
        <f t="shared" si="125"/>
        <v>0.60280643877778428</v>
      </c>
      <c r="AV313" s="9">
        <f t="shared" si="126"/>
        <v>0</v>
      </c>
      <c r="AW313" s="9">
        <f t="shared" si="127"/>
        <v>0</v>
      </c>
      <c r="AX313" s="9">
        <f t="shared" si="128"/>
        <v>0</v>
      </c>
      <c r="AY313" s="9">
        <f t="shared" si="129"/>
        <v>0</v>
      </c>
      <c r="AZ313" s="9">
        <f t="shared" si="130"/>
        <v>0</v>
      </c>
      <c r="BA313" s="27">
        <f t="shared" si="131"/>
        <v>1</v>
      </c>
    </row>
    <row r="314" spans="1:53" ht="15.75" customHeight="1" x14ac:dyDescent="0.2">
      <c r="A314" s="5">
        <v>313</v>
      </c>
      <c r="B314" s="6" t="s">
        <v>46</v>
      </c>
      <c r="C314" s="6" t="s">
        <v>428</v>
      </c>
      <c r="D314" s="7"/>
      <c r="E314" s="7"/>
      <c r="F314" s="7"/>
      <c r="G314" s="7"/>
      <c r="H314" s="7"/>
      <c r="I314" s="7"/>
      <c r="J314" s="7"/>
      <c r="K314" s="7">
        <v>524084.25</v>
      </c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39">
        <f t="shared" si="106"/>
        <v>524084.25</v>
      </c>
      <c r="AC314" s="9">
        <f t="shared" si="107"/>
        <v>0</v>
      </c>
      <c r="AD314" s="9">
        <f t="shared" si="108"/>
        <v>0</v>
      </c>
      <c r="AE314" s="9">
        <f t="shared" si="109"/>
        <v>0</v>
      </c>
      <c r="AF314" s="9">
        <f t="shared" si="110"/>
        <v>0</v>
      </c>
      <c r="AG314" s="9">
        <f t="shared" si="111"/>
        <v>0</v>
      </c>
      <c r="AH314" s="9">
        <f t="shared" si="112"/>
        <v>0</v>
      </c>
      <c r="AI314" s="9">
        <f t="shared" si="113"/>
        <v>0</v>
      </c>
      <c r="AJ314" s="9">
        <f t="shared" si="114"/>
        <v>1</v>
      </c>
      <c r="AK314" s="9">
        <f t="shared" si="115"/>
        <v>0</v>
      </c>
      <c r="AL314" s="42">
        <f t="shared" si="116"/>
        <v>0</v>
      </c>
      <c r="AM314" s="9">
        <f t="shared" si="117"/>
        <v>0</v>
      </c>
      <c r="AN314" s="9">
        <f t="shared" si="118"/>
        <v>0</v>
      </c>
      <c r="AO314" s="9">
        <f t="shared" si="119"/>
        <v>0</v>
      </c>
      <c r="AP314" s="42">
        <f t="shared" si="120"/>
        <v>0</v>
      </c>
      <c r="AQ314" s="9">
        <f t="shared" si="121"/>
        <v>0</v>
      </c>
      <c r="AR314" s="9">
        <f t="shared" si="122"/>
        <v>0</v>
      </c>
      <c r="AS314" s="9">
        <f t="shared" si="123"/>
        <v>0</v>
      </c>
      <c r="AT314" s="9">
        <f t="shared" si="124"/>
        <v>0</v>
      </c>
      <c r="AU314" s="42">
        <f t="shared" si="125"/>
        <v>0</v>
      </c>
      <c r="AV314" s="9">
        <f t="shared" si="126"/>
        <v>0</v>
      </c>
      <c r="AW314" s="9">
        <f t="shared" si="127"/>
        <v>0</v>
      </c>
      <c r="AX314" s="9">
        <f t="shared" si="128"/>
        <v>0</v>
      </c>
      <c r="AY314" s="9">
        <f t="shared" si="129"/>
        <v>0</v>
      </c>
      <c r="AZ314" s="9">
        <f t="shared" si="130"/>
        <v>0</v>
      </c>
      <c r="BA314" s="27">
        <f t="shared" si="131"/>
        <v>1</v>
      </c>
    </row>
    <row r="315" spans="1:53" ht="15.75" customHeight="1" x14ac:dyDescent="0.2">
      <c r="A315" s="5">
        <v>314</v>
      </c>
      <c r="B315" s="6" t="s">
        <v>376</v>
      </c>
      <c r="C315" s="6" t="s">
        <v>422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>
        <v>509596.11</v>
      </c>
      <c r="W315" s="7"/>
      <c r="X315" s="7"/>
      <c r="Y315" s="7"/>
      <c r="Z315" s="7"/>
      <c r="AA315" s="7"/>
      <c r="AB315" s="39">
        <f t="shared" si="106"/>
        <v>509596.11</v>
      </c>
      <c r="AC315" s="9">
        <f t="shared" si="107"/>
        <v>0</v>
      </c>
      <c r="AD315" s="9">
        <f t="shared" si="108"/>
        <v>0</v>
      </c>
      <c r="AE315" s="9">
        <f t="shared" si="109"/>
        <v>0</v>
      </c>
      <c r="AF315" s="9">
        <f t="shared" si="110"/>
        <v>0</v>
      </c>
      <c r="AG315" s="9">
        <f t="shared" si="111"/>
        <v>0</v>
      </c>
      <c r="AH315" s="9">
        <f t="shared" si="112"/>
        <v>0</v>
      </c>
      <c r="AI315" s="9">
        <f t="shared" si="113"/>
        <v>0</v>
      </c>
      <c r="AJ315" s="9">
        <f t="shared" si="114"/>
        <v>0</v>
      </c>
      <c r="AK315" s="9">
        <f t="shared" si="115"/>
        <v>0</v>
      </c>
      <c r="AL315" s="42">
        <f t="shared" si="116"/>
        <v>0</v>
      </c>
      <c r="AM315" s="9">
        <f t="shared" si="117"/>
        <v>0</v>
      </c>
      <c r="AN315" s="9">
        <f t="shared" si="118"/>
        <v>0</v>
      </c>
      <c r="AO315" s="9">
        <f t="shared" si="119"/>
        <v>0</v>
      </c>
      <c r="AP315" s="42">
        <f t="shared" si="120"/>
        <v>0</v>
      </c>
      <c r="AQ315" s="9">
        <f t="shared" si="121"/>
        <v>0</v>
      </c>
      <c r="AR315" s="9">
        <f t="shared" si="122"/>
        <v>0</v>
      </c>
      <c r="AS315" s="9">
        <f t="shared" si="123"/>
        <v>0</v>
      </c>
      <c r="AT315" s="9">
        <f t="shared" si="124"/>
        <v>0</v>
      </c>
      <c r="AU315" s="42">
        <f t="shared" si="125"/>
        <v>1</v>
      </c>
      <c r="AV315" s="9">
        <f t="shared" si="126"/>
        <v>0</v>
      </c>
      <c r="AW315" s="9">
        <f t="shared" si="127"/>
        <v>0</v>
      </c>
      <c r="AX315" s="9">
        <f t="shared" si="128"/>
        <v>0</v>
      </c>
      <c r="AY315" s="9">
        <f t="shared" si="129"/>
        <v>0</v>
      </c>
      <c r="AZ315" s="9">
        <f t="shared" si="130"/>
        <v>0</v>
      </c>
      <c r="BA315" s="27">
        <f t="shared" si="131"/>
        <v>1</v>
      </c>
    </row>
    <row r="316" spans="1:53" ht="15.75" customHeight="1" x14ac:dyDescent="0.2">
      <c r="A316" s="5">
        <v>315</v>
      </c>
      <c r="B316" s="6" t="s">
        <v>224</v>
      </c>
      <c r="C316" s="6" t="s">
        <v>420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>
        <v>466247.5</v>
      </c>
      <c r="W316" s="7"/>
      <c r="X316" s="7"/>
      <c r="Y316" s="7"/>
      <c r="Z316" s="7"/>
      <c r="AA316" s="7"/>
      <c r="AB316" s="39">
        <f t="shared" si="106"/>
        <v>466247.5</v>
      </c>
      <c r="AC316" s="9">
        <f t="shared" si="107"/>
        <v>0</v>
      </c>
      <c r="AD316" s="9">
        <f t="shared" si="108"/>
        <v>0</v>
      </c>
      <c r="AE316" s="9">
        <f t="shared" si="109"/>
        <v>0</v>
      </c>
      <c r="AF316" s="9">
        <f t="shared" si="110"/>
        <v>0</v>
      </c>
      <c r="AG316" s="9">
        <f t="shared" si="111"/>
        <v>0</v>
      </c>
      <c r="AH316" s="9">
        <f t="shared" si="112"/>
        <v>0</v>
      </c>
      <c r="AI316" s="9">
        <f t="shared" si="113"/>
        <v>0</v>
      </c>
      <c r="AJ316" s="9">
        <f t="shared" si="114"/>
        <v>0</v>
      </c>
      <c r="AK316" s="9">
        <f t="shared" si="115"/>
        <v>0</v>
      </c>
      <c r="AL316" s="42">
        <f t="shared" si="116"/>
        <v>0</v>
      </c>
      <c r="AM316" s="9">
        <f t="shared" si="117"/>
        <v>0</v>
      </c>
      <c r="AN316" s="9">
        <f t="shared" si="118"/>
        <v>0</v>
      </c>
      <c r="AO316" s="9">
        <f t="shared" si="119"/>
        <v>0</v>
      </c>
      <c r="AP316" s="42">
        <f t="shared" si="120"/>
        <v>0</v>
      </c>
      <c r="AQ316" s="9">
        <f t="shared" si="121"/>
        <v>0</v>
      </c>
      <c r="AR316" s="9">
        <f t="shared" si="122"/>
        <v>0</v>
      </c>
      <c r="AS316" s="9">
        <f t="shared" si="123"/>
        <v>0</v>
      </c>
      <c r="AT316" s="9">
        <f t="shared" si="124"/>
        <v>0</v>
      </c>
      <c r="AU316" s="42">
        <f t="shared" si="125"/>
        <v>1</v>
      </c>
      <c r="AV316" s="9">
        <f t="shared" si="126"/>
        <v>0</v>
      </c>
      <c r="AW316" s="9">
        <f t="shared" si="127"/>
        <v>0</v>
      </c>
      <c r="AX316" s="9">
        <f t="shared" si="128"/>
        <v>0</v>
      </c>
      <c r="AY316" s="9">
        <f t="shared" si="129"/>
        <v>0</v>
      </c>
      <c r="AZ316" s="9">
        <f t="shared" si="130"/>
        <v>0</v>
      </c>
      <c r="BA316" s="27">
        <f t="shared" si="131"/>
        <v>1</v>
      </c>
    </row>
    <row r="317" spans="1:53" ht="15.75" customHeight="1" x14ac:dyDescent="0.2">
      <c r="A317" s="5">
        <v>316</v>
      </c>
      <c r="B317" s="6" t="s">
        <v>44</v>
      </c>
      <c r="C317" s="6" t="s">
        <v>422</v>
      </c>
      <c r="D317" s="7">
        <v>47822.618163192295</v>
      </c>
      <c r="E317" s="7">
        <v>5201.4297142235146</v>
      </c>
      <c r="F317" s="7">
        <v>6378.0887794519622</v>
      </c>
      <c r="G317" s="7">
        <v>4659.9585249743004</v>
      </c>
      <c r="H317" s="7">
        <v>12988.799922982733</v>
      </c>
      <c r="I317" s="7">
        <v>11590.280670733047</v>
      </c>
      <c r="J317" s="7">
        <v>17013.00005506352</v>
      </c>
      <c r="K317" s="7">
        <v>13911.788263419076</v>
      </c>
      <c r="L317" s="7">
        <v>711.61013577513359</v>
      </c>
      <c r="M317" s="7">
        <v>102436.1132629347</v>
      </c>
      <c r="N317" s="7">
        <v>11279.821570011687</v>
      </c>
      <c r="O317" s="7">
        <v>12716.464180326353</v>
      </c>
      <c r="P317" s="7">
        <v>22039.243942365541</v>
      </c>
      <c r="Q317" s="7">
        <v>38797.503131442732</v>
      </c>
      <c r="R317" s="7">
        <v>4190.2374333353901</v>
      </c>
      <c r="S317" s="7">
        <v>2937.0919673561843</v>
      </c>
      <c r="T317" s="7">
        <v>3863.2671004971548</v>
      </c>
      <c r="U317" s="7">
        <v>2377.3102234142852</v>
      </c>
      <c r="V317" s="7">
        <v>72152.375032979675</v>
      </c>
      <c r="W317" s="7">
        <v>8743.2864899168853</v>
      </c>
      <c r="X317" s="7">
        <v>11639.334997842087</v>
      </c>
      <c r="Y317" s="7">
        <v>4998.3729544954667</v>
      </c>
      <c r="Z317" s="7">
        <v>14291.75252833065</v>
      </c>
      <c r="AA317" s="7">
        <v>3505.3909549355553</v>
      </c>
      <c r="AB317" s="39">
        <f t="shared" si="106"/>
        <v>436245.13999999996</v>
      </c>
      <c r="AC317" s="9">
        <f t="shared" si="107"/>
        <v>0.10962326861267108</v>
      </c>
      <c r="AD317" s="9">
        <f t="shared" si="108"/>
        <v>1.1923180884544674E-2</v>
      </c>
      <c r="AE317" s="9">
        <f t="shared" si="109"/>
        <v>1.4620423689882167E-2</v>
      </c>
      <c r="AF317" s="9">
        <f t="shared" si="110"/>
        <v>1.0681972353833674E-2</v>
      </c>
      <c r="AG317" s="9">
        <f t="shared" si="111"/>
        <v>2.9774085100369791E-2</v>
      </c>
      <c r="AH317" s="9">
        <f t="shared" si="112"/>
        <v>2.6568274596097619E-2</v>
      </c>
      <c r="AI317" s="9">
        <f t="shared" si="113"/>
        <v>3.8998715389845999E-2</v>
      </c>
      <c r="AJ317" s="9">
        <f t="shared" si="114"/>
        <v>3.1889841256269529E-2</v>
      </c>
      <c r="AK317" s="9">
        <f t="shared" si="115"/>
        <v>1.6312161913715156E-3</v>
      </c>
      <c r="AL317" s="42">
        <f t="shared" si="116"/>
        <v>0.23481319072788917</v>
      </c>
      <c r="AM317" s="9">
        <f t="shared" si="117"/>
        <v>2.58566125688224E-2</v>
      </c>
      <c r="AN317" s="9">
        <f t="shared" si="118"/>
        <v>2.9149812833046931E-2</v>
      </c>
      <c r="AO317" s="9">
        <f t="shared" si="119"/>
        <v>5.0520319704571479E-2</v>
      </c>
      <c r="AP317" s="42">
        <f t="shared" si="120"/>
        <v>8.8935095371934086E-2</v>
      </c>
      <c r="AQ317" s="9">
        <f t="shared" si="121"/>
        <v>9.6052357931950619E-3</v>
      </c>
      <c r="AR317" s="9">
        <f t="shared" si="122"/>
        <v>6.7326640414978253E-3</v>
      </c>
      <c r="AS317" s="9">
        <f t="shared" si="123"/>
        <v>8.8557252477291896E-3</v>
      </c>
      <c r="AT317" s="9">
        <f t="shared" si="124"/>
        <v>5.4494824249830855E-3</v>
      </c>
      <c r="AU317" s="42">
        <f t="shared" si="125"/>
        <v>0.16539410624260406</v>
      </c>
      <c r="AV317" s="9">
        <f t="shared" si="126"/>
        <v>2.0042140732884465E-2</v>
      </c>
      <c r="AW317" s="9">
        <f t="shared" si="127"/>
        <v>2.668072129775953E-2</v>
      </c>
      <c r="AX317" s="9">
        <f t="shared" si="128"/>
        <v>1.145771607792689E-2</v>
      </c>
      <c r="AY317" s="9">
        <f t="shared" si="129"/>
        <v>3.2760829217101765E-2</v>
      </c>
      <c r="AZ317" s="9">
        <f t="shared" si="130"/>
        <v>8.0353696431679569E-3</v>
      </c>
      <c r="BA317" s="27">
        <f t="shared" si="131"/>
        <v>1</v>
      </c>
    </row>
    <row r="318" spans="1:53" ht="15.75" customHeight="1" x14ac:dyDescent="0.2">
      <c r="A318" s="5">
        <v>317</v>
      </c>
      <c r="B318" s="6" t="s">
        <v>52</v>
      </c>
      <c r="C318" s="6" t="s">
        <v>432</v>
      </c>
      <c r="D318" s="7"/>
      <c r="E318" s="7"/>
      <c r="F318" s="7">
        <v>432370.7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39">
        <f t="shared" si="106"/>
        <v>432370.7</v>
      </c>
      <c r="AC318" s="9">
        <f t="shared" si="107"/>
        <v>0</v>
      </c>
      <c r="AD318" s="9">
        <f t="shared" si="108"/>
        <v>0</v>
      </c>
      <c r="AE318" s="9">
        <f t="shared" si="109"/>
        <v>1</v>
      </c>
      <c r="AF318" s="9">
        <f t="shared" si="110"/>
        <v>0</v>
      </c>
      <c r="AG318" s="9">
        <f t="shared" si="111"/>
        <v>0</v>
      </c>
      <c r="AH318" s="9">
        <f t="shared" si="112"/>
        <v>0</v>
      </c>
      <c r="AI318" s="9">
        <f t="shared" si="113"/>
        <v>0</v>
      </c>
      <c r="AJ318" s="9">
        <f t="shared" si="114"/>
        <v>0</v>
      </c>
      <c r="AK318" s="9">
        <f t="shared" si="115"/>
        <v>0</v>
      </c>
      <c r="AL318" s="42">
        <f t="shared" si="116"/>
        <v>0</v>
      </c>
      <c r="AM318" s="9">
        <f t="shared" si="117"/>
        <v>0</v>
      </c>
      <c r="AN318" s="9">
        <f t="shared" si="118"/>
        <v>0</v>
      </c>
      <c r="AO318" s="9">
        <f t="shared" si="119"/>
        <v>0</v>
      </c>
      <c r="AP318" s="42">
        <f t="shared" si="120"/>
        <v>0</v>
      </c>
      <c r="AQ318" s="9">
        <f t="shared" si="121"/>
        <v>0</v>
      </c>
      <c r="AR318" s="9">
        <f t="shared" si="122"/>
        <v>0</v>
      </c>
      <c r="AS318" s="9">
        <f t="shared" si="123"/>
        <v>0</v>
      </c>
      <c r="AT318" s="9">
        <f t="shared" si="124"/>
        <v>0</v>
      </c>
      <c r="AU318" s="42">
        <f t="shared" si="125"/>
        <v>0</v>
      </c>
      <c r="AV318" s="9">
        <f t="shared" si="126"/>
        <v>0</v>
      </c>
      <c r="AW318" s="9">
        <f t="shared" si="127"/>
        <v>0</v>
      </c>
      <c r="AX318" s="9">
        <f t="shared" si="128"/>
        <v>0</v>
      </c>
      <c r="AY318" s="9">
        <f t="shared" si="129"/>
        <v>0</v>
      </c>
      <c r="AZ318" s="9">
        <f t="shared" si="130"/>
        <v>0</v>
      </c>
      <c r="BA318" s="27">
        <f t="shared" si="131"/>
        <v>1</v>
      </c>
    </row>
    <row r="319" spans="1:53" ht="15.75" customHeight="1" x14ac:dyDescent="0.2">
      <c r="A319" s="5">
        <v>318</v>
      </c>
      <c r="B319" s="6" t="s">
        <v>56</v>
      </c>
      <c r="C319" s="6" t="s">
        <v>432</v>
      </c>
      <c r="D319" s="7"/>
      <c r="E319" s="7"/>
      <c r="F319" s="7"/>
      <c r="G319" s="7"/>
      <c r="H319" s="7"/>
      <c r="I319" s="7"/>
      <c r="J319" s="7"/>
      <c r="K319" s="7">
        <v>422321.48</v>
      </c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39">
        <f t="shared" si="106"/>
        <v>422321.48</v>
      </c>
      <c r="AC319" s="9">
        <f t="shared" si="107"/>
        <v>0</v>
      </c>
      <c r="AD319" s="9">
        <f t="shared" si="108"/>
        <v>0</v>
      </c>
      <c r="AE319" s="9">
        <f t="shared" si="109"/>
        <v>0</v>
      </c>
      <c r="AF319" s="9">
        <f t="shared" si="110"/>
        <v>0</v>
      </c>
      <c r="AG319" s="9">
        <f t="shared" si="111"/>
        <v>0</v>
      </c>
      <c r="AH319" s="9">
        <f t="shared" si="112"/>
        <v>0</v>
      </c>
      <c r="AI319" s="9">
        <f t="shared" si="113"/>
        <v>0</v>
      </c>
      <c r="AJ319" s="9">
        <f t="shared" si="114"/>
        <v>1</v>
      </c>
      <c r="AK319" s="9">
        <f t="shared" si="115"/>
        <v>0</v>
      </c>
      <c r="AL319" s="42">
        <f t="shared" si="116"/>
        <v>0</v>
      </c>
      <c r="AM319" s="9">
        <f t="shared" si="117"/>
        <v>0</v>
      </c>
      <c r="AN319" s="9">
        <f t="shared" si="118"/>
        <v>0</v>
      </c>
      <c r="AO319" s="9">
        <f t="shared" si="119"/>
        <v>0</v>
      </c>
      <c r="AP319" s="42">
        <f t="shared" si="120"/>
        <v>0</v>
      </c>
      <c r="AQ319" s="9">
        <f t="shared" si="121"/>
        <v>0</v>
      </c>
      <c r="AR319" s="9">
        <f t="shared" si="122"/>
        <v>0</v>
      </c>
      <c r="AS319" s="9">
        <f t="shared" si="123"/>
        <v>0</v>
      </c>
      <c r="AT319" s="9">
        <f t="shared" si="124"/>
        <v>0</v>
      </c>
      <c r="AU319" s="42">
        <f t="shared" si="125"/>
        <v>0</v>
      </c>
      <c r="AV319" s="9">
        <f t="shared" si="126"/>
        <v>0</v>
      </c>
      <c r="AW319" s="9">
        <f t="shared" si="127"/>
        <v>0</v>
      </c>
      <c r="AX319" s="9">
        <f t="shared" si="128"/>
        <v>0</v>
      </c>
      <c r="AY319" s="9">
        <f t="shared" si="129"/>
        <v>0</v>
      </c>
      <c r="AZ319" s="9">
        <f t="shared" si="130"/>
        <v>0</v>
      </c>
      <c r="BA319" s="27">
        <f t="shared" si="131"/>
        <v>1</v>
      </c>
    </row>
    <row r="320" spans="1:53" ht="15.75" customHeight="1" x14ac:dyDescent="0.2">
      <c r="A320" s="5">
        <v>319</v>
      </c>
      <c r="B320" s="6" t="s">
        <v>57</v>
      </c>
      <c r="C320" s="6" t="s">
        <v>432</v>
      </c>
      <c r="D320" s="7"/>
      <c r="E320" s="7"/>
      <c r="F320" s="7"/>
      <c r="G320" s="7"/>
      <c r="H320" s="7"/>
      <c r="I320" s="7"/>
      <c r="J320" s="7"/>
      <c r="K320" s="7"/>
      <c r="L320" s="7"/>
      <c r="M320" s="7">
        <v>368046</v>
      </c>
      <c r="N320" s="7"/>
      <c r="O320" s="7"/>
      <c r="P320" s="7"/>
      <c r="Q320" s="7"/>
      <c r="R320" s="7"/>
      <c r="S320" s="7"/>
      <c r="T320" s="7"/>
      <c r="U320" s="7"/>
      <c r="V320" s="7">
        <v>47700</v>
      </c>
      <c r="W320" s="7"/>
      <c r="X320" s="7"/>
      <c r="Y320" s="7"/>
      <c r="Z320" s="7"/>
      <c r="AA320" s="7"/>
      <c r="AB320" s="39">
        <f t="shared" si="106"/>
        <v>415746</v>
      </c>
      <c r="AC320" s="9">
        <f t="shared" si="107"/>
        <v>0</v>
      </c>
      <c r="AD320" s="9">
        <f t="shared" si="108"/>
        <v>0</v>
      </c>
      <c r="AE320" s="9">
        <f t="shared" si="109"/>
        <v>0</v>
      </c>
      <c r="AF320" s="9">
        <f t="shared" si="110"/>
        <v>0</v>
      </c>
      <c r="AG320" s="9">
        <f t="shared" si="111"/>
        <v>0</v>
      </c>
      <c r="AH320" s="9">
        <f t="shared" si="112"/>
        <v>0</v>
      </c>
      <c r="AI320" s="9">
        <f t="shared" si="113"/>
        <v>0</v>
      </c>
      <c r="AJ320" s="9">
        <f t="shared" si="114"/>
        <v>0</v>
      </c>
      <c r="AK320" s="9">
        <f t="shared" si="115"/>
        <v>0</v>
      </c>
      <c r="AL320" s="42">
        <f t="shared" si="116"/>
        <v>0.88526648482486903</v>
      </c>
      <c r="AM320" s="9">
        <f t="shared" si="117"/>
        <v>0</v>
      </c>
      <c r="AN320" s="9">
        <f t="shared" si="118"/>
        <v>0</v>
      </c>
      <c r="AO320" s="9">
        <f t="shared" si="119"/>
        <v>0</v>
      </c>
      <c r="AP320" s="42">
        <f t="shared" si="120"/>
        <v>0</v>
      </c>
      <c r="AQ320" s="9">
        <f t="shared" si="121"/>
        <v>0</v>
      </c>
      <c r="AR320" s="9">
        <f t="shared" si="122"/>
        <v>0</v>
      </c>
      <c r="AS320" s="9">
        <f t="shared" si="123"/>
        <v>0</v>
      </c>
      <c r="AT320" s="9">
        <f t="shared" si="124"/>
        <v>0</v>
      </c>
      <c r="AU320" s="42">
        <f t="shared" si="125"/>
        <v>0.11473351517513097</v>
      </c>
      <c r="AV320" s="9">
        <f t="shared" si="126"/>
        <v>0</v>
      </c>
      <c r="AW320" s="9">
        <f t="shared" si="127"/>
        <v>0</v>
      </c>
      <c r="AX320" s="9">
        <f t="shared" si="128"/>
        <v>0</v>
      </c>
      <c r="AY320" s="9">
        <f t="shared" si="129"/>
        <v>0</v>
      </c>
      <c r="AZ320" s="9">
        <f t="shared" si="130"/>
        <v>0</v>
      </c>
      <c r="BA320" s="27">
        <f t="shared" si="131"/>
        <v>1</v>
      </c>
    </row>
    <row r="321" spans="1:53" ht="24.75" customHeight="1" x14ac:dyDescent="0.2">
      <c r="A321" s="5">
        <v>320</v>
      </c>
      <c r="B321" s="6" t="s">
        <v>340</v>
      </c>
      <c r="C321" s="6" t="s">
        <v>432</v>
      </c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>
        <v>404722.76999999996</v>
      </c>
      <c r="W321" s="7"/>
      <c r="X321" s="7"/>
      <c r="Y321" s="7"/>
      <c r="Z321" s="7"/>
      <c r="AA321" s="7"/>
      <c r="AB321" s="39">
        <f t="shared" si="106"/>
        <v>404722.76999999996</v>
      </c>
      <c r="AC321" s="9">
        <f t="shared" si="107"/>
        <v>0</v>
      </c>
      <c r="AD321" s="9">
        <f t="shared" si="108"/>
        <v>0</v>
      </c>
      <c r="AE321" s="9">
        <f t="shared" si="109"/>
        <v>0</v>
      </c>
      <c r="AF321" s="9">
        <f t="shared" si="110"/>
        <v>0</v>
      </c>
      <c r="AG321" s="9">
        <f t="shared" si="111"/>
        <v>0</v>
      </c>
      <c r="AH321" s="9">
        <f t="shared" si="112"/>
        <v>0</v>
      </c>
      <c r="AI321" s="9">
        <f t="shared" si="113"/>
        <v>0</v>
      </c>
      <c r="AJ321" s="9">
        <f t="shared" si="114"/>
        <v>0</v>
      </c>
      <c r="AK321" s="9">
        <f t="shared" si="115"/>
        <v>0</v>
      </c>
      <c r="AL321" s="42">
        <f t="shared" si="116"/>
        <v>0</v>
      </c>
      <c r="AM321" s="9">
        <f t="shared" si="117"/>
        <v>0</v>
      </c>
      <c r="AN321" s="9">
        <f t="shared" si="118"/>
        <v>0</v>
      </c>
      <c r="AO321" s="9">
        <f t="shared" si="119"/>
        <v>0</v>
      </c>
      <c r="AP321" s="42">
        <f t="shared" si="120"/>
        <v>0</v>
      </c>
      <c r="AQ321" s="9">
        <f t="shared" si="121"/>
        <v>0</v>
      </c>
      <c r="AR321" s="9">
        <f t="shared" si="122"/>
        <v>0</v>
      </c>
      <c r="AS321" s="9">
        <f t="shared" si="123"/>
        <v>0</v>
      </c>
      <c r="AT321" s="9">
        <f t="shared" si="124"/>
        <v>0</v>
      </c>
      <c r="AU321" s="42">
        <f t="shared" si="125"/>
        <v>1</v>
      </c>
      <c r="AV321" s="9">
        <f t="shared" si="126"/>
        <v>0</v>
      </c>
      <c r="AW321" s="9">
        <f t="shared" si="127"/>
        <v>0</v>
      </c>
      <c r="AX321" s="9">
        <f t="shared" si="128"/>
        <v>0</v>
      </c>
      <c r="AY321" s="9">
        <f t="shared" si="129"/>
        <v>0</v>
      </c>
      <c r="AZ321" s="9">
        <f t="shared" si="130"/>
        <v>0</v>
      </c>
      <c r="BA321" s="27">
        <f t="shared" si="131"/>
        <v>1</v>
      </c>
    </row>
    <row r="322" spans="1:53" ht="15.75" customHeight="1" x14ac:dyDescent="0.2">
      <c r="A322" s="5">
        <v>321</v>
      </c>
      <c r="B322" s="6" t="s">
        <v>102</v>
      </c>
      <c r="C322" s="6" t="s">
        <v>422</v>
      </c>
      <c r="D322" s="7">
        <v>7952.9259681507192</v>
      </c>
      <c r="E322" s="7">
        <v>6914.031879679641</v>
      </c>
      <c r="F322" s="7">
        <v>8024.5846046485276</v>
      </c>
      <c r="G322" s="7">
        <v>8176.8384438091416</v>
      </c>
      <c r="H322" s="7">
        <v>10147.148632435255</v>
      </c>
      <c r="I322" s="7">
        <v>11365.159412858848</v>
      </c>
      <c r="J322" s="7">
        <v>15664.046395451671</v>
      </c>
      <c r="K322" s="7">
        <v>7657.3747888558228</v>
      </c>
      <c r="L322" s="7"/>
      <c r="M322" s="7">
        <v>24646.983040205363</v>
      </c>
      <c r="N322" s="7">
        <v>13917.628749622643</v>
      </c>
      <c r="O322" s="7">
        <v>24324.509209534561</v>
      </c>
      <c r="P322" s="7">
        <v>16953.715812373073</v>
      </c>
      <c r="Q322" s="7">
        <v>27073.988303442209</v>
      </c>
      <c r="R322" s="7">
        <v>9511.2704230008912</v>
      </c>
      <c r="S322" s="7">
        <v>10756.15734479061</v>
      </c>
      <c r="T322" s="7">
        <v>9072.435192145942</v>
      </c>
      <c r="U322" s="7">
        <v>7200.6265599481985</v>
      </c>
      <c r="V322" s="7">
        <v>129130.11266882211</v>
      </c>
      <c r="W322" s="7">
        <v>11481.600544488345</v>
      </c>
      <c r="X322" s="7">
        <v>4181.0372620956841</v>
      </c>
      <c r="Y322" s="7">
        <v>9376.9362261800634</v>
      </c>
      <c r="Z322" s="7">
        <v>16720.866770549648</v>
      </c>
      <c r="AA322" s="7">
        <v>5481.0717669110672</v>
      </c>
      <c r="AB322" s="39">
        <f t="shared" si="106"/>
        <v>395731.05000000005</v>
      </c>
      <c r="AC322" s="9">
        <f t="shared" si="107"/>
        <v>2.0096795457800742E-2</v>
      </c>
      <c r="AD322" s="9">
        <f t="shared" si="108"/>
        <v>1.7471542553154827E-2</v>
      </c>
      <c r="AE322" s="9">
        <f t="shared" si="109"/>
        <v>2.027787459348597E-2</v>
      </c>
      <c r="AF322" s="9">
        <f t="shared" si="110"/>
        <v>2.0662615288360973E-2</v>
      </c>
      <c r="AG322" s="9">
        <f t="shared" si="111"/>
        <v>2.5641527578983893E-2</v>
      </c>
      <c r="AH322" s="9">
        <f t="shared" si="112"/>
        <v>2.8719402768266091E-2</v>
      </c>
      <c r="AI322" s="9">
        <f t="shared" si="113"/>
        <v>3.9582555868314273E-2</v>
      </c>
      <c r="AJ322" s="9">
        <f t="shared" si="114"/>
        <v>1.9349946861273136E-2</v>
      </c>
      <c r="AK322" s="9">
        <f t="shared" si="115"/>
        <v>0</v>
      </c>
      <c r="AL322" s="42">
        <f t="shared" si="116"/>
        <v>6.2282156126504E-2</v>
      </c>
      <c r="AM322" s="9">
        <f t="shared" si="117"/>
        <v>3.5169413038533728E-2</v>
      </c>
      <c r="AN322" s="9">
        <f t="shared" si="118"/>
        <v>6.1467274831061548E-2</v>
      </c>
      <c r="AO322" s="9">
        <f t="shared" si="119"/>
        <v>4.2841510193281702E-2</v>
      </c>
      <c r="AP322" s="42">
        <f t="shared" si="120"/>
        <v>6.8415122602692419E-2</v>
      </c>
      <c r="AQ322" s="9">
        <f t="shared" si="121"/>
        <v>2.4034683209722588E-2</v>
      </c>
      <c r="AR322" s="9">
        <f t="shared" si="122"/>
        <v>2.7180473568577977E-2</v>
      </c>
      <c r="AS322" s="9">
        <f t="shared" si="123"/>
        <v>2.2925760291354295E-2</v>
      </c>
      <c r="AT322" s="9">
        <f t="shared" si="124"/>
        <v>1.8195758356460021E-2</v>
      </c>
      <c r="AU322" s="42">
        <f t="shared" si="125"/>
        <v>0.32630776045706317</v>
      </c>
      <c r="AV322" s="9">
        <f t="shared" si="126"/>
        <v>2.9013645870063377E-2</v>
      </c>
      <c r="AW322" s="9">
        <f t="shared" si="127"/>
        <v>1.0565350538189217E-2</v>
      </c>
      <c r="AX322" s="9">
        <f t="shared" si="128"/>
        <v>2.3695224891198359E-2</v>
      </c>
      <c r="AY322" s="9">
        <f t="shared" si="129"/>
        <v>4.2253107939216918E-2</v>
      </c>
      <c r="AZ322" s="9">
        <f t="shared" si="130"/>
        <v>1.3850497116440741E-2</v>
      </c>
      <c r="BA322" s="27">
        <f t="shared" si="131"/>
        <v>1</v>
      </c>
    </row>
    <row r="323" spans="1:53" ht="15.75" customHeight="1" x14ac:dyDescent="0.2">
      <c r="A323" s="5">
        <v>322</v>
      </c>
      <c r="B323" s="6" t="s">
        <v>31</v>
      </c>
      <c r="C323" s="6" t="s">
        <v>427</v>
      </c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>
        <v>386640.55</v>
      </c>
      <c r="W323" s="7"/>
      <c r="X323" s="7"/>
      <c r="Y323" s="7"/>
      <c r="Z323" s="7"/>
      <c r="AA323" s="7"/>
      <c r="AB323" s="39">
        <f t="shared" si="106"/>
        <v>386640.55</v>
      </c>
      <c r="AC323" s="9">
        <f t="shared" si="107"/>
        <v>0</v>
      </c>
      <c r="AD323" s="9">
        <f t="shared" si="108"/>
        <v>0</v>
      </c>
      <c r="AE323" s="9">
        <f t="shared" si="109"/>
        <v>0</v>
      </c>
      <c r="AF323" s="9">
        <f t="shared" si="110"/>
        <v>0</v>
      </c>
      <c r="AG323" s="9">
        <f t="shared" si="111"/>
        <v>0</v>
      </c>
      <c r="AH323" s="9">
        <f t="shared" si="112"/>
        <v>0</v>
      </c>
      <c r="AI323" s="9">
        <f t="shared" si="113"/>
        <v>0</v>
      </c>
      <c r="AJ323" s="9">
        <f t="shared" si="114"/>
        <v>0</v>
      </c>
      <c r="AK323" s="9">
        <f t="shared" si="115"/>
        <v>0</v>
      </c>
      <c r="AL323" s="42">
        <f t="shared" si="116"/>
        <v>0</v>
      </c>
      <c r="AM323" s="9">
        <f t="shared" si="117"/>
        <v>0</v>
      </c>
      <c r="AN323" s="9">
        <f t="shared" si="118"/>
        <v>0</v>
      </c>
      <c r="AO323" s="9">
        <f t="shared" si="119"/>
        <v>0</v>
      </c>
      <c r="AP323" s="42">
        <f t="shared" si="120"/>
        <v>0</v>
      </c>
      <c r="AQ323" s="9">
        <f t="shared" si="121"/>
        <v>0</v>
      </c>
      <c r="AR323" s="9">
        <f t="shared" si="122"/>
        <v>0</v>
      </c>
      <c r="AS323" s="9">
        <f t="shared" si="123"/>
        <v>0</v>
      </c>
      <c r="AT323" s="9">
        <f t="shared" si="124"/>
        <v>0</v>
      </c>
      <c r="AU323" s="42">
        <f t="shared" si="125"/>
        <v>1</v>
      </c>
      <c r="AV323" s="9">
        <f t="shared" si="126"/>
        <v>0</v>
      </c>
      <c r="AW323" s="9">
        <f t="shared" si="127"/>
        <v>0</v>
      </c>
      <c r="AX323" s="9">
        <f t="shared" si="128"/>
        <v>0</v>
      </c>
      <c r="AY323" s="9">
        <f t="shared" si="129"/>
        <v>0</v>
      </c>
      <c r="AZ323" s="9">
        <f t="shared" si="130"/>
        <v>0</v>
      </c>
      <c r="BA323" s="27">
        <f t="shared" si="131"/>
        <v>1</v>
      </c>
    </row>
    <row r="324" spans="1:53" ht="15.75" customHeight="1" x14ac:dyDescent="0.2">
      <c r="A324" s="5">
        <v>323</v>
      </c>
      <c r="B324" s="6" t="s">
        <v>116</v>
      </c>
      <c r="C324" s="6" t="s">
        <v>422</v>
      </c>
      <c r="D324" s="7">
        <v>5065.1345130021127</v>
      </c>
      <c r="E324" s="7">
        <v>11061.220494450226</v>
      </c>
      <c r="F324" s="7">
        <v>1833.9028083528399</v>
      </c>
      <c r="G324" s="7">
        <v>4944.4428125979748</v>
      </c>
      <c r="H324" s="7">
        <v>8260.1238918457602</v>
      </c>
      <c r="I324" s="7">
        <v>17210.205118872735</v>
      </c>
      <c r="J324" s="7">
        <v>8737.8606372591967</v>
      </c>
      <c r="K324" s="7">
        <v>16245.827280849646</v>
      </c>
      <c r="L324" s="7">
        <v>147.05266108842639</v>
      </c>
      <c r="M324" s="7">
        <v>43921.88944158981</v>
      </c>
      <c r="N324" s="7">
        <v>6607.1494078266023</v>
      </c>
      <c r="O324" s="7">
        <v>20945.278007707973</v>
      </c>
      <c r="P324" s="7">
        <v>17293.458791941899</v>
      </c>
      <c r="Q324" s="7">
        <v>25572.882394025644</v>
      </c>
      <c r="R324" s="7">
        <v>891.938521476299</v>
      </c>
      <c r="S324" s="7">
        <v>13241.416470229553</v>
      </c>
      <c r="T324" s="7">
        <v>5990.700549176503</v>
      </c>
      <c r="U324" s="7">
        <v>9854.5944042268966</v>
      </c>
      <c r="V324" s="7">
        <v>124205.44066568167</v>
      </c>
      <c r="W324" s="7">
        <v>1736.5722353268573</v>
      </c>
      <c r="X324" s="7">
        <v>7133.3377438780099</v>
      </c>
      <c r="Y324" s="7">
        <v>978.23717656295094</v>
      </c>
      <c r="Z324" s="7">
        <v>13652.855788982388</v>
      </c>
      <c r="AA324" s="7">
        <v>587.98818304810914</v>
      </c>
      <c r="AB324" s="39">
        <f t="shared" si="106"/>
        <v>366119.51000000013</v>
      </c>
      <c r="AC324" s="9">
        <f t="shared" si="107"/>
        <v>1.3834647907734038E-2</v>
      </c>
      <c r="AD324" s="9">
        <f t="shared" si="108"/>
        <v>3.0212048777324713E-2</v>
      </c>
      <c r="AE324" s="9">
        <f t="shared" si="109"/>
        <v>5.0090278126747175E-3</v>
      </c>
      <c r="AF324" s="9">
        <f t="shared" si="110"/>
        <v>1.3504996804453205E-2</v>
      </c>
      <c r="AG324" s="9">
        <f t="shared" si="111"/>
        <v>2.2561277578039361E-2</v>
      </c>
      <c r="AH324" s="9">
        <f t="shared" si="112"/>
        <v>4.7007069136721855E-2</v>
      </c>
      <c r="AI324" s="9">
        <f t="shared" si="113"/>
        <v>2.3866143154346497E-2</v>
      </c>
      <c r="AJ324" s="9">
        <f t="shared" si="114"/>
        <v>4.4373017108128548E-2</v>
      </c>
      <c r="AK324" s="9">
        <f t="shared" si="115"/>
        <v>4.0165207554338292E-4</v>
      </c>
      <c r="AL324" s="42">
        <f t="shared" si="116"/>
        <v>0.11996598990747528</v>
      </c>
      <c r="AM324" s="9">
        <f t="shared" si="117"/>
        <v>1.8046428085262651E-2</v>
      </c>
      <c r="AN324" s="9">
        <f t="shared" si="118"/>
        <v>5.7208855129594068E-2</v>
      </c>
      <c r="AO324" s="9">
        <f t="shared" si="119"/>
        <v>4.7234463937586645E-2</v>
      </c>
      <c r="AP324" s="42">
        <f t="shared" si="120"/>
        <v>6.9848455751581329E-2</v>
      </c>
      <c r="AQ324" s="9">
        <f t="shared" si="121"/>
        <v>2.4361950049487904E-3</v>
      </c>
      <c r="AR324" s="9">
        <f t="shared" si="122"/>
        <v>3.616692393756768E-2</v>
      </c>
      <c r="AS324" s="9">
        <f t="shared" si="123"/>
        <v>1.6362691376858068E-2</v>
      </c>
      <c r="AT324" s="9">
        <f t="shared" si="124"/>
        <v>2.6916332331557238E-2</v>
      </c>
      <c r="AU324" s="42">
        <f t="shared" si="125"/>
        <v>0.33924835271871095</v>
      </c>
      <c r="AV324" s="9">
        <f t="shared" si="126"/>
        <v>4.7431840912462069E-3</v>
      </c>
      <c r="AW324" s="9">
        <f t="shared" si="127"/>
        <v>1.9483631844361443E-2</v>
      </c>
      <c r="AX324" s="9">
        <f t="shared" si="128"/>
        <v>2.6719067130919916E-3</v>
      </c>
      <c r="AY324" s="9">
        <f t="shared" si="129"/>
        <v>3.7290708132386559E-2</v>
      </c>
      <c r="AZ324" s="9">
        <f t="shared" si="130"/>
        <v>1.6060006828046637E-3</v>
      </c>
      <c r="BA324" s="27">
        <f t="shared" si="131"/>
        <v>1</v>
      </c>
    </row>
    <row r="325" spans="1:53" ht="15.75" customHeight="1" x14ac:dyDescent="0.2">
      <c r="A325" s="5">
        <v>324</v>
      </c>
      <c r="B325" s="6" t="s">
        <v>290</v>
      </c>
      <c r="C325" s="6" t="s">
        <v>432</v>
      </c>
      <c r="D325" s="7"/>
      <c r="E325" s="7"/>
      <c r="F325" s="7"/>
      <c r="G325" s="7">
        <v>119110.02653333331</v>
      </c>
      <c r="H325" s="7"/>
      <c r="I325" s="7"/>
      <c r="J325" s="7"/>
      <c r="K325" s="7">
        <v>119110.02653333331</v>
      </c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>
        <v>120212.48693333332</v>
      </c>
      <c r="Z325" s="7"/>
      <c r="AA325" s="7"/>
      <c r="AB325" s="39">
        <f t="shared" ref="AB325:AB388" si="132">SUM(D325:AA325)</f>
        <v>358432.53999999992</v>
      </c>
      <c r="AC325" s="9">
        <f t="shared" ref="AC325:AC388" si="133">+D325/$AB325</f>
        <v>0</v>
      </c>
      <c r="AD325" s="9">
        <f t="shared" ref="AD325:AD388" si="134">+E325/$AB325</f>
        <v>0</v>
      </c>
      <c r="AE325" s="9">
        <f t="shared" ref="AE325:AE388" si="135">+F325/$AB325</f>
        <v>0</v>
      </c>
      <c r="AF325" s="9">
        <f t="shared" ref="AF325:AF388" si="136">+G325/$AB325</f>
        <v>0.33230807262458184</v>
      </c>
      <c r="AG325" s="9">
        <f t="shared" ref="AG325:AG388" si="137">+H325/$AB325</f>
        <v>0</v>
      </c>
      <c r="AH325" s="9">
        <f t="shared" ref="AH325:AH388" si="138">+I325/$AB325</f>
        <v>0</v>
      </c>
      <c r="AI325" s="9">
        <f t="shared" ref="AI325:AI388" si="139">+J325/$AB325</f>
        <v>0</v>
      </c>
      <c r="AJ325" s="9">
        <f t="shared" ref="AJ325:AJ388" si="140">+K325/$AB325</f>
        <v>0.33230807262458184</v>
      </c>
      <c r="AK325" s="9">
        <f t="shared" ref="AK325:AK388" si="141">+L325/$AB325</f>
        <v>0</v>
      </c>
      <c r="AL325" s="42">
        <f t="shared" ref="AL325:AL388" si="142">+M325/$AB325</f>
        <v>0</v>
      </c>
      <c r="AM325" s="9">
        <f t="shared" ref="AM325:AM388" si="143">+N325/$AB325</f>
        <v>0</v>
      </c>
      <c r="AN325" s="9">
        <f t="shared" ref="AN325:AN388" si="144">+O325/$AB325</f>
        <v>0</v>
      </c>
      <c r="AO325" s="9">
        <f t="shared" ref="AO325:AO388" si="145">+P325/$AB325</f>
        <v>0</v>
      </c>
      <c r="AP325" s="42">
        <f t="shared" ref="AP325:AP388" si="146">+Q325/$AB325</f>
        <v>0</v>
      </c>
      <c r="AQ325" s="9">
        <f t="shared" ref="AQ325:AQ388" si="147">+R325/$AB325</f>
        <v>0</v>
      </c>
      <c r="AR325" s="9">
        <f t="shared" ref="AR325:AR388" si="148">+S325/$AB325</f>
        <v>0</v>
      </c>
      <c r="AS325" s="9">
        <f t="shared" ref="AS325:AS388" si="149">+T325/$AB325</f>
        <v>0</v>
      </c>
      <c r="AT325" s="9">
        <f t="shared" ref="AT325:AT388" si="150">+U325/$AB325</f>
        <v>0</v>
      </c>
      <c r="AU325" s="42">
        <f t="shared" ref="AU325:AU388" si="151">+V325/$AB325</f>
        <v>0</v>
      </c>
      <c r="AV325" s="9">
        <f t="shared" ref="AV325:AV388" si="152">+W325/$AB325</f>
        <v>0</v>
      </c>
      <c r="AW325" s="9">
        <f t="shared" ref="AW325:AW388" si="153">+X325/$AB325</f>
        <v>0</v>
      </c>
      <c r="AX325" s="9">
        <f t="shared" ref="AX325:AX388" si="154">+Y325/$AB325</f>
        <v>0.33538385475083637</v>
      </c>
      <c r="AY325" s="9">
        <f t="shared" ref="AY325:AY388" si="155">+Z325/$AB325</f>
        <v>0</v>
      </c>
      <c r="AZ325" s="9">
        <f t="shared" ref="AZ325:AZ388" si="156">+AA325/$AB325</f>
        <v>0</v>
      </c>
      <c r="BA325" s="27">
        <f t="shared" ref="BA325:BA388" si="157">+AB325/$AB325</f>
        <v>1</v>
      </c>
    </row>
    <row r="326" spans="1:53" ht="15.75" customHeight="1" x14ac:dyDescent="0.2">
      <c r="A326" s="5">
        <v>325</v>
      </c>
      <c r="B326" s="6" t="s">
        <v>335</v>
      </c>
      <c r="C326" s="6" t="s">
        <v>422</v>
      </c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>
        <v>351935</v>
      </c>
      <c r="W326" s="7"/>
      <c r="X326" s="7"/>
      <c r="Y326" s="7"/>
      <c r="Z326" s="7"/>
      <c r="AA326" s="7"/>
      <c r="AB326" s="39">
        <f t="shared" si="132"/>
        <v>351935</v>
      </c>
      <c r="AC326" s="9">
        <f t="shared" si="133"/>
        <v>0</v>
      </c>
      <c r="AD326" s="9">
        <f t="shared" si="134"/>
        <v>0</v>
      </c>
      <c r="AE326" s="9">
        <f t="shared" si="135"/>
        <v>0</v>
      </c>
      <c r="AF326" s="9">
        <f t="shared" si="136"/>
        <v>0</v>
      </c>
      <c r="AG326" s="9">
        <f t="shared" si="137"/>
        <v>0</v>
      </c>
      <c r="AH326" s="9">
        <f t="shared" si="138"/>
        <v>0</v>
      </c>
      <c r="AI326" s="9">
        <f t="shared" si="139"/>
        <v>0</v>
      </c>
      <c r="AJ326" s="9">
        <f t="shared" si="140"/>
        <v>0</v>
      </c>
      <c r="AK326" s="9">
        <f t="shared" si="141"/>
        <v>0</v>
      </c>
      <c r="AL326" s="42">
        <f t="shared" si="142"/>
        <v>0</v>
      </c>
      <c r="AM326" s="9">
        <f t="shared" si="143"/>
        <v>0</v>
      </c>
      <c r="AN326" s="9">
        <f t="shared" si="144"/>
        <v>0</v>
      </c>
      <c r="AO326" s="9">
        <f t="shared" si="145"/>
        <v>0</v>
      </c>
      <c r="AP326" s="42">
        <f t="shared" si="146"/>
        <v>0</v>
      </c>
      <c r="AQ326" s="9">
        <f t="shared" si="147"/>
        <v>0</v>
      </c>
      <c r="AR326" s="9">
        <f t="shared" si="148"/>
        <v>0</v>
      </c>
      <c r="AS326" s="9">
        <f t="shared" si="149"/>
        <v>0</v>
      </c>
      <c r="AT326" s="9">
        <f t="shared" si="150"/>
        <v>0</v>
      </c>
      <c r="AU326" s="42">
        <f t="shared" si="151"/>
        <v>1</v>
      </c>
      <c r="AV326" s="9">
        <f t="shared" si="152"/>
        <v>0</v>
      </c>
      <c r="AW326" s="9">
        <f t="shared" si="153"/>
        <v>0</v>
      </c>
      <c r="AX326" s="9">
        <f t="shared" si="154"/>
        <v>0</v>
      </c>
      <c r="AY326" s="9">
        <f t="shared" si="155"/>
        <v>0</v>
      </c>
      <c r="AZ326" s="9">
        <f t="shared" si="156"/>
        <v>0</v>
      </c>
      <c r="BA326" s="27">
        <f t="shared" si="157"/>
        <v>1</v>
      </c>
    </row>
    <row r="327" spans="1:53" ht="15.75" customHeight="1" x14ac:dyDescent="0.2">
      <c r="A327" s="5">
        <v>326</v>
      </c>
      <c r="B327" s="6" t="s">
        <v>128</v>
      </c>
      <c r="C327" s="6" t="s">
        <v>433</v>
      </c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>
        <v>346623.43000000005</v>
      </c>
      <c r="AA327" s="7"/>
      <c r="AB327" s="39">
        <f t="shared" si="132"/>
        <v>346623.43000000005</v>
      </c>
      <c r="AC327" s="9">
        <f t="shared" si="133"/>
        <v>0</v>
      </c>
      <c r="AD327" s="9">
        <f t="shared" si="134"/>
        <v>0</v>
      </c>
      <c r="AE327" s="9">
        <f t="shared" si="135"/>
        <v>0</v>
      </c>
      <c r="AF327" s="9">
        <f t="shared" si="136"/>
        <v>0</v>
      </c>
      <c r="AG327" s="9">
        <f t="shared" si="137"/>
        <v>0</v>
      </c>
      <c r="AH327" s="9">
        <f t="shared" si="138"/>
        <v>0</v>
      </c>
      <c r="AI327" s="9">
        <f t="shared" si="139"/>
        <v>0</v>
      </c>
      <c r="AJ327" s="9">
        <f t="shared" si="140"/>
        <v>0</v>
      </c>
      <c r="AK327" s="9">
        <f t="shared" si="141"/>
        <v>0</v>
      </c>
      <c r="AL327" s="42">
        <f t="shared" si="142"/>
        <v>0</v>
      </c>
      <c r="AM327" s="9">
        <f t="shared" si="143"/>
        <v>0</v>
      </c>
      <c r="AN327" s="9">
        <f t="shared" si="144"/>
        <v>0</v>
      </c>
      <c r="AO327" s="9">
        <f t="shared" si="145"/>
        <v>0</v>
      </c>
      <c r="AP327" s="42">
        <f t="shared" si="146"/>
        <v>0</v>
      </c>
      <c r="AQ327" s="9">
        <f t="shared" si="147"/>
        <v>0</v>
      </c>
      <c r="AR327" s="9">
        <f t="shared" si="148"/>
        <v>0</v>
      </c>
      <c r="AS327" s="9">
        <f t="shared" si="149"/>
        <v>0</v>
      </c>
      <c r="AT327" s="9">
        <f t="shared" si="150"/>
        <v>0</v>
      </c>
      <c r="AU327" s="42">
        <f t="shared" si="151"/>
        <v>0</v>
      </c>
      <c r="AV327" s="9">
        <f t="shared" si="152"/>
        <v>0</v>
      </c>
      <c r="AW327" s="9">
        <f t="shared" si="153"/>
        <v>0</v>
      </c>
      <c r="AX327" s="9">
        <f t="shared" si="154"/>
        <v>0</v>
      </c>
      <c r="AY327" s="9">
        <f t="shared" si="155"/>
        <v>1</v>
      </c>
      <c r="AZ327" s="9">
        <f t="shared" si="156"/>
        <v>0</v>
      </c>
      <c r="BA327" s="27">
        <f t="shared" si="157"/>
        <v>1</v>
      </c>
    </row>
    <row r="328" spans="1:53" ht="15.75" customHeight="1" x14ac:dyDescent="0.2">
      <c r="A328" s="5">
        <v>327</v>
      </c>
      <c r="B328" s="6" t="s">
        <v>209</v>
      </c>
      <c r="C328" s="6" t="s">
        <v>422</v>
      </c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>
        <v>336528</v>
      </c>
      <c r="W328" s="7"/>
      <c r="X328" s="7"/>
      <c r="Y328" s="7"/>
      <c r="Z328" s="7"/>
      <c r="AA328" s="7"/>
      <c r="AB328" s="39">
        <f t="shared" si="132"/>
        <v>336528</v>
      </c>
      <c r="AC328" s="9">
        <f t="shared" si="133"/>
        <v>0</v>
      </c>
      <c r="AD328" s="9">
        <f t="shared" si="134"/>
        <v>0</v>
      </c>
      <c r="AE328" s="9">
        <f t="shared" si="135"/>
        <v>0</v>
      </c>
      <c r="AF328" s="9">
        <f t="shared" si="136"/>
        <v>0</v>
      </c>
      <c r="AG328" s="9">
        <f t="shared" si="137"/>
        <v>0</v>
      </c>
      <c r="AH328" s="9">
        <f t="shared" si="138"/>
        <v>0</v>
      </c>
      <c r="AI328" s="9">
        <f t="shared" si="139"/>
        <v>0</v>
      </c>
      <c r="AJ328" s="9">
        <f t="shared" si="140"/>
        <v>0</v>
      </c>
      <c r="AK328" s="9">
        <f t="shared" si="141"/>
        <v>0</v>
      </c>
      <c r="AL328" s="42">
        <f t="shared" si="142"/>
        <v>0</v>
      </c>
      <c r="AM328" s="9">
        <f t="shared" si="143"/>
        <v>0</v>
      </c>
      <c r="AN328" s="9">
        <f t="shared" si="144"/>
        <v>0</v>
      </c>
      <c r="AO328" s="9">
        <f t="shared" si="145"/>
        <v>0</v>
      </c>
      <c r="AP328" s="42">
        <f t="shared" si="146"/>
        <v>0</v>
      </c>
      <c r="AQ328" s="9">
        <f t="shared" si="147"/>
        <v>0</v>
      </c>
      <c r="AR328" s="9">
        <f t="shared" si="148"/>
        <v>0</v>
      </c>
      <c r="AS328" s="9">
        <f t="shared" si="149"/>
        <v>0</v>
      </c>
      <c r="AT328" s="9">
        <f t="shared" si="150"/>
        <v>0</v>
      </c>
      <c r="AU328" s="42">
        <f t="shared" si="151"/>
        <v>1</v>
      </c>
      <c r="AV328" s="9">
        <f t="shared" si="152"/>
        <v>0</v>
      </c>
      <c r="AW328" s="9">
        <f t="shared" si="153"/>
        <v>0</v>
      </c>
      <c r="AX328" s="9">
        <f t="shared" si="154"/>
        <v>0</v>
      </c>
      <c r="AY328" s="9">
        <f t="shared" si="155"/>
        <v>0</v>
      </c>
      <c r="AZ328" s="9">
        <f t="shared" si="156"/>
        <v>0</v>
      </c>
      <c r="BA328" s="27">
        <f t="shared" si="157"/>
        <v>1</v>
      </c>
    </row>
    <row r="329" spans="1:53" ht="15.75" customHeight="1" x14ac:dyDescent="0.2">
      <c r="A329" s="5">
        <v>328</v>
      </c>
      <c r="B329" s="6" t="s">
        <v>74</v>
      </c>
      <c r="C329" s="6" t="s">
        <v>420</v>
      </c>
      <c r="D329" s="7">
        <v>312494.79252166394</v>
      </c>
      <c r="E329" s="7">
        <v>778.25651010982608</v>
      </c>
      <c r="F329" s="7">
        <v>778.25651010982608</v>
      </c>
      <c r="G329" s="7">
        <v>667.07700866556524</v>
      </c>
      <c r="H329" s="7">
        <v>1111.795014442609</v>
      </c>
      <c r="I329" s="7">
        <v>778.25651010982608</v>
      </c>
      <c r="J329" s="7">
        <v>1556.5130202196519</v>
      </c>
      <c r="K329" s="7">
        <v>889.43601155408692</v>
      </c>
      <c r="L329" s="7">
        <v>333.53850433278262</v>
      </c>
      <c r="M329" s="7">
        <v>2779.4875361065219</v>
      </c>
      <c r="N329" s="7">
        <v>667.07700866556524</v>
      </c>
      <c r="O329" s="7">
        <v>1778.8720231081738</v>
      </c>
      <c r="P329" s="7">
        <v>1445.333518775391</v>
      </c>
      <c r="Q329" s="7">
        <v>2445.9490317737391</v>
      </c>
      <c r="R329" s="7">
        <v>1334.1540173311303</v>
      </c>
      <c r="S329" s="7">
        <v>555.89750722130441</v>
      </c>
      <c r="T329" s="7">
        <v>444.71800577704352</v>
      </c>
      <c r="U329" s="7">
        <v>444.71800577704352</v>
      </c>
      <c r="V329" s="7">
        <v>889.43619237242672</v>
      </c>
      <c r="W329" s="7">
        <v>333.53850433278262</v>
      </c>
      <c r="X329" s="7">
        <v>111.17950144426088</v>
      </c>
      <c r="Y329" s="7">
        <v>778.25651010982608</v>
      </c>
      <c r="Z329" s="7">
        <v>1000.615512998348</v>
      </c>
      <c r="AA329" s="7">
        <v>1000.615512998348</v>
      </c>
      <c r="AB329" s="39">
        <f t="shared" si="132"/>
        <v>335397.76999999996</v>
      </c>
      <c r="AC329" s="9">
        <f t="shared" si="133"/>
        <v>0.93171398403055561</v>
      </c>
      <c r="AD329" s="9">
        <f t="shared" si="134"/>
        <v>2.3203985825839754E-3</v>
      </c>
      <c r="AE329" s="9">
        <f t="shared" si="135"/>
        <v>2.3203985825839754E-3</v>
      </c>
      <c r="AF329" s="9">
        <f t="shared" si="136"/>
        <v>1.9889130707862646E-3</v>
      </c>
      <c r="AG329" s="9">
        <f t="shared" si="137"/>
        <v>3.3148551179771088E-3</v>
      </c>
      <c r="AH329" s="9">
        <f t="shared" si="138"/>
        <v>2.3203985825839754E-3</v>
      </c>
      <c r="AI329" s="9">
        <f t="shared" si="139"/>
        <v>4.64079716516795E-3</v>
      </c>
      <c r="AJ329" s="9">
        <f t="shared" si="140"/>
        <v>2.6518840943816858E-3</v>
      </c>
      <c r="AK329" s="9">
        <f t="shared" si="141"/>
        <v>9.9445653539313229E-4</v>
      </c>
      <c r="AL329" s="42">
        <f t="shared" si="142"/>
        <v>8.2871377949427696E-3</v>
      </c>
      <c r="AM329" s="9">
        <f t="shared" si="143"/>
        <v>1.9889130707862646E-3</v>
      </c>
      <c r="AN329" s="9">
        <f t="shared" si="144"/>
        <v>5.3037681887633716E-3</v>
      </c>
      <c r="AO329" s="9">
        <f t="shared" si="145"/>
        <v>4.3093116533702387E-3</v>
      </c>
      <c r="AP329" s="42">
        <f t="shared" si="146"/>
        <v>7.2926812595496366E-3</v>
      </c>
      <c r="AQ329" s="9">
        <f t="shared" si="147"/>
        <v>3.9778261415725283E-3</v>
      </c>
      <c r="AR329" s="9">
        <f t="shared" si="148"/>
        <v>1.657427558988554E-3</v>
      </c>
      <c r="AS329" s="9">
        <f t="shared" si="149"/>
        <v>1.3259420471908431E-3</v>
      </c>
      <c r="AT329" s="9">
        <f t="shared" si="150"/>
        <v>1.3259420471908431E-3</v>
      </c>
      <c r="AU329" s="42">
        <f t="shared" si="151"/>
        <v>2.6518846334977922E-3</v>
      </c>
      <c r="AV329" s="9">
        <f t="shared" si="152"/>
        <v>9.9445653539313229E-4</v>
      </c>
      <c r="AW329" s="9">
        <f t="shared" si="153"/>
        <v>3.3148551179771078E-4</v>
      </c>
      <c r="AX329" s="9">
        <f t="shared" si="154"/>
        <v>2.3203985825839754E-3</v>
      </c>
      <c r="AY329" s="9">
        <f t="shared" si="155"/>
        <v>2.9833696061793975E-3</v>
      </c>
      <c r="AZ329" s="9">
        <f t="shared" si="156"/>
        <v>2.9833696061793975E-3</v>
      </c>
      <c r="BA329" s="27">
        <f t="shared" si="157"/>
        <v>1</v>
      </c>
    </row>
    <row r="330" spans="1:53" ht="15.75" customHeight="1" x14ac:dyDescent="0.2">
      <c r="A330" s="5">
        <v>329</v>
      </c>
      <c r="B330" s="6" t="s">
        <v>104</v>
      </c>
      <c r="C330" s="6" t="s">
        <v>420</v>
      </c>
      <c r="D330" s="7">
        <v>82.95</v>
      </c>
      <c r="E330" s="7">
        <v>23.919999999999998</v>
      </c>
      <c r="F330" s="7">
        <v>232.06</v>
      </c>
      <c r="G330" s="7">
        <v>46.839999999999996</v>
      </c>
      <c r="H330" s="7">
        <v>17.3</v>
      </c>
      <c r="I330" s="7">
        <v>18.32</v>
      </c>
      <c r="J330" s="7">
        <v>46.1</v>
      </c>
      <c r="K330" s="7">
        <v>45.3</v>
      </c>
      <c r="L330" s="7"/>
      <c r="M330" s="7">
        <v>272.98</v>
      </c>
      <c r="N330" s="7">
        <v>14.25</v>
      </c>
      <c r="O330" s="7">
        <v>120.9</v>
      </c>
      <c r="P330" s="7">
        <v>68.45</v>
      </c>
      <c r="Q330" s="7">
        <v>136.39000000000001</v>
      </c>
      <c r="R330" s="7">
        <v>47.33</v>
      </c>
      <c r="S330" s="7">
        <v>21.38</v>
      </c>
      <c r="T330" s="7">
        <v>38.51</v>
      </c>
      <c r="U330" s="7">
        <v>14.25</v>
      </c>
      <c r="V330" s="7">
        <v>313366.95</v>
      </c>
      <c r="W330" s="7">
        <v>84.240000000000009</v>
      </c>
      <c r="X330" s="7">
        <v>17.149999999999999</v>
      </c>
      <c r="Y330" s="7">
        <v>23.41</v>
      </c>
      <c r="Z330" s="7">
        <v>24.939999999999998</v>
      </c>
      <c r="AA330" s="7">
        <v>51.4</v>
      </c>
      <c r="AB330" s="39">
        <f t="shared" si="132"/>
        <v>314815.32</v>
      </c>
      <c r="AC330" s="9">
        <f t="shared" si="133"/>
        <v>2.6348781247367506E-4</v>
      </c>
      <c r="AD330" s="9">
        <f t="shared" si="134"/>
        <v>7.5981054543343058E-5</v>
      </c>
      <c r="AE330" s="9">
        <f t="shared" si="135"/>
        <v>7.3713058182810166E-4</v>
      </c>
      <c r="AF330" s="9">
        <f t="shared" si="136"/>
        <v>1.4878564359574367E-4</v>
      </c>
      <c r="AG330" s="9">
        <f t="shared" si="137"/>
        <v>5.4952852993304142E-5</v>
      </c>
      <c r="AH330" s="9">
        <f t="shared" si="138"/>
        <v>5.8192847794065421E-5</v>
      </c>
      <c r="AI330" s="9">
        <f t="shared" si="139"/>
        <v>1.464350591324463E-4</v>
      </c>
      <c r="AJ330" s="9">
        <f t="shared" si="140"/>
        <v>1.4389388673969233E-4</v>
      </c>
      <c r="AK330" s="9">
        <f t="shared" si="141"/>
        <v>0</v>
      </c>
      <c r="AL330" s="42">
        <f t="shared" si="142"/>
        <v>8.6711154971746615E-4</v>
      </c>
      <c r="AM330" s="9">
        <f t="shared" si="143"/>
        <v>4.5264633245929705E-5</v>
      </c>
      <c r="AN330" s="9">
        <f t="shared" si="144"/>
        <v>3.8403467785494048E-4</v>
      </c>
      <c r="AO330" s="9">
        <f t="shared" si="145"/>
        <v>2.1742906285500974E-4</v>
      </c>
      <c r="AP330" s="42">
        <f t="shared" si="146"/>
        <v>4.3323812830963886E-4</v>
      </c>
      <c r="AQ330" s="9">
        <f t="shared" si="147"/>
        <v>1.5034211168630547E-4</v>
      </c>
      <c r="AR330" s="9">
        <f t="shared" si="148"/>
        <v>6.7912832196349277E-5</v>
      </c>
      <c r="AS330" s="9">
        <f t="shared" si="149"/>
        <v>1.223256860561932E-4</v>
      </c>
      <c r="AT330" s="9">
        <f t="shared" si="150"/>
        <v>4.5264633245929705E-5</v>
      </c>
      <c r="AU330" s="42">
        <f t="shared" si="151"/>
        <v>0.9953993026768837</v>
      </c>
      <c r="AV330" s="9">
        <f t="shared" si="152"/>
        <v>2.675854529569908E-4</v>
      </c>
      <c r="AW330" s="9">
        <f t="shared" si="153"/>
        <v>5.4476383169662765E-5</v>
      </c>
      <c r="AX330" s="9">
        <f t="shared" si="154"/>
        <v>7.4361057142962415E-5</v>
      </c>
      <c r="AY330" s="9">
        <f t="shared" si="155"/>
        <v>7.9221049344104343E-5</v>
      </c>
      <c r="AZ330" s="9">
        <f t="shared" si="156"/>
        <v>1.6327032623444118E-4</v>
      </c>
      <c r="BA330" s="27">
        <f t="shared" si="157"/>
        <v>1</v>
      </c>
    </row>
    <row r="331" spans="1:53" ht="15.75" customHeight="1" x14ac:dyDescent="0.2">
      <c r="A331" s="5">
        <v>330</v>
      </c>
      <c r="B331" s="6" t="s">
        <v>294</v>
      </c>
      <c r="C331" s="6" t="s">
        <v>432</v>
      </c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>
        <v>305980.84999999998</v>
      </c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39">
        <f t="shared" si="132"/>
        <v>305980.84999999998</v>
      </c>
      <c r="AC331" s="9">
        <f t="shared" si="133"/>
        <v>0</v>
      </c>
      <c r="AD331" s="9">
        <f t="shared" si="134"/>
        <v>0</v>
      </c>
      <c r="AE331" s="9">
        <f t="shared" si="135"/>
        <v>0</v>
      </c>
      <c r="AF331" s="9">
        <f t="shared" si="136"/>
        <v>0</v>
      </c>
      <c r="AG331" s="9">
        <f t="shared" si="137"/>
        <v>0</v>
      </c>
      <c r="AH331" s="9">
        <f t="shared" si="138"/>
        <v>0</v>
      </c>
      <c r="AI331" s="9">
        <f t="shared" si="139"/>
        <v>0</v>
      </c>
      <c r="AJ331" s="9">
        <f t="shared" si="140"/>
        <v>0</v>
      </c>
      <c r="AK331" s="9">
        <f t="shared" si="141"/>
        <v>0</v>
      </c>
      <c r="AL331" s="42">
        <f t="shared" si="142"/>
        <v>0</v>
      </c>
      <c r="AM331" s="9">
        <f t="shared" si="143"/>
        <v>0</v>
      </c>
      <c r="AN331" s="9">
        <f t="shared" si="144"/>
        <v>1</v>
      </c>
      <c r="AO331" s="9">
        <f t="shared" si="145"/>
        <v>0</v>
      </c>
      <c r="AP331" s="42">
        <f t="shared" si="146"/>
        <v>0</v>
      </c>
      <c r="AQ331" s="9">
        <f t="shared" si="147"/>
        <v>0</v>
      </c>
      <c r="AR331" s="9">
        <f t="shared" si="148"/>
        <v>0</v>
      </c>
      <c r="AS331" s="9">
        <f t="shared" si="149"/>
        <v>0</v>
      </c>
      <c r="AT331" s="9">
        <f t="shared" si="150"/>
        <v>0</v>
      </c>
      <c r="AU331" s="42">
        <f t="shared" si="151"/>
        <v>0</v>
      </c>
      <c r="AV331" s="9">
        <f t="shared" si="152"/>
        <v>0</v>
      </c>
      <c r="AW331" s="9">
        <f t="shared" si="153"/>
        <v>0</v>
      </c>
      <c r="AX331" s="9">
        <f t="shared" si="154"/>
        <v>0</v>
      </c>
      <c r="AY331" s="9">
        <f t="shared" si="155"/>
        <v>0</v>
      </c>
      <c r="AZ331" s="9">
        <f t="shared" si="156"/>
        <v>0</v>
      </c>
      <c r="BA331" s="27">
        <f t="shared" si="157"/>
        <v>1</v>
      </c>
    </row>
    <row r="332" spans="1:53" ht="15.75" customHeight="1" x14ac:dyDescent="0.2">
      <c r="A332" s="5">
        <v>331</v>
      </c>
      <c r="B332" s="6" t="s">
        <v>303</v>
      </c>
      <c r="C332" s="6" t="s">
        <v>422</v>
      </c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>
        <v>296752.96000000002</v>
      </c>
      <c r="W332" s="7"/>
      <c r="X332" s="7"/>
      <c r="Y332" s="7"/>
      <c r="Z332" s="7"/>
      <c r="AA332" s="7"/>
      <c r="AB332" s="39">
        <f t="shared" si="132"/>
        <v>296752.96000000002</v>
      </c>
      <c r="AC332" s="9">
        <f t="shared" si="133"/>
        <v>0</v>
      </c>
      <c r="AD332" s="9">
        <f t="shared" si="134"/>
        <v>0</v>
      </c>
      <c r="AE332" s="9">
        <f t="shared" si="135"/>
        <v>0</v>
      </c>
      <c r="AF332" s="9">
        <f t="shared" si="136"/>
        <v>0</v>
      </c>
      <c r="AG332" s="9">
        <f t="shared" si="137"/>
        <v>0</v>
      </c>
      <c r="AH332" s="9">
        <f t="shared" si="138"/>
        <v>0</v>
      </c>
      <c r="AI332" s="9">
        <f t="shared" si="139"/>
        <v>0</v>
      </c>
      <c r="AJ332" s="9">
        <f t="shared" si="140"/>
        <v>0</v>
      </c>
      <c r="AK332" s="9">
        <f t="shared" si="141"/>
        <v>0</v>
      </c>
      <c r="AL332" s="42">
        <f t="shared" si="142"/>
        <v>0</v>
      </c>
      <c r="AM332" s="9">
        <f t="shared" si="143"/>
        <v>0</v>
      </c>
      <c r="AN332" s="9">
        <f t="shared" si="144"/>
        <v>0</v>
      </c>
      <c r="AO332" s="9">
        <f t="shared" si="145"/>
        <v>0</v>
      </c>
      <c r="AP332" s="42">
        <f t="shared" si="146"/>
        <v>0</v>
      </c>
      <c r="AQ332" s="9">
        <f t="shared" si="147"/>
        <v>0</v>
      </c>
      <c r="AR332" s="9">
        <f t="shared" si="148"/>
        <v>0</v>
      </c>
      <c r="AS332" s="9">
        <f t="shared" si="149"/>
        <v>0</v>
      </c>
      <c r="AT332" s="9">
        <f t="shared" si="150"/>
        <v>0</v>
      </c>
      <c r="AU332" s="42">
        <f t="shared" si="151"/>
        <v>1</v>
      </c>
      <c r="AV332" s="9">
        <f t="shared" si="152"/>
        <v>0</v>
      </c>
      <c r="AW332" s="9">
        <f t="shared" si="153"/>
        <v>0</v>
      </c>
      <c r="AX332" s="9">
        <f t="shared" si="154"/>
        <v>0</v>
      </c>
      <c r="AY332" s="9">
        <f t="shared" si="155"/>
        <v>0</v>
      </c>
      <c r="AZ332" s="9">
        <f t="shared" si="156"/>
        <v>0</v>
      </c>
      <c r="BA332" s="27">
        <f t="shared" si="157"/>
        <v>1</v>
      </c>
    </row>
    <row r="333" spans="1:53" ht="15.75" customHeight="1" x14ac:dyDescent="0.2">
      <c r="A333" s="5">
        <v>332</v>
      </c>
      <c r="B333" s="6" t="s">
        <v>106</v>
      </c>
      <c r="C333" s="6" t="s">
        <v>432</v>
      </c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>
        <v>296500</v>
      </c>
      <c r="W333" s="7"/>
      <c r="X333" s="7"/>
      <c r="Y333" s="7"/>
      <c r="Z333" s="7"/>
      <c r="AA333" s="7"/>
      <c r="AB333" s="39">
        <f t="shared" si="132"/>
        <v>296500</v>
      </c>
      <c r="AC333" s="9">
        <f t="shared" si="133"/>
        <v>0</v>
      </c>
      <c r="AD333" s="9">
        <f t="shared" si="134"/>
        <v>0</v>
      </c>
      <c r="AE333" s="9">
        <f t="shared" si="135"/>
        <v>0</v>
      </c>
      <c r="AF333" s="9">
        <f t="shared" si="136"/>
        <v>0</v>
      </c>
      <c r="AG333" s="9">
        <f t="shared" si="137"/>
        <v>0</v>
      </c>
      <c r="AH333" s="9">
        <f t="shared" si="138"/>
        <v>0</v>
      </c>
      <c r="AI333" s="9">
        <f t="shared" si="139"/>
        <v>0</v>
      </c>
      <c r="AJ333" s="9">
        <f t="shared" si="140"/>
        <v>0</v>
      </c>
      <c r="AK333" s="9">
        <f t="shared" si="141"/>
        <v>0</v>
      </c>
      <c r="AL333" s="42">
        <f t="shared" si="142"/>
        <v>0</v>
      </c>
      <c r="AM333" s="9">
        <f t="shared" si="143"/>
        <v>0</v>
      </c>
      <c r="AN333" s="9">
        <f t="shared" si="144"/>
        <v>0</v>
      </c>
      <c r="AO333" s="9">
        <f t="shared" si="145"/>
        <v>0</v>
      </c>
      <c r="AP333" s="42">
        <f t="shared" si="146"/>
        <v>0</v>
      </c>
      <c r="AQ333" s="9">
        <f t="shared" si="147"/>
        <v>0</v>
      </c>
      <c r="AR333" s="9">
        <f t="shared" si="148"/>
        <v>0</v>
      </c>
      <c r="AS333" s="9">
        <f t="shared" si="149"/>
        <v>0</v>
      </c>
      <c r="AT333" s="9">
        <f t="shared" si="150"/>
        <v>0</v>
      </c>
      <c r="AU333" s="42">
        <f t="shared" si="151"/>
        <v>1</v>
      </c>
      <c r="AV333" s="9">
        <f t="shared" si="152"/>
        <v>0</v>
      </c>
      <c r="AW333" s="9">
        <f t="shared" si="153"/>
        <v>0</v>
      </c>
      <c r="AX333" s="9">
        <f t="shared" si="154"/>
        <v>0</v>
      </c>
      <c r="AY333" s="9">
        <f t="shared" si="155"/>
        <v>0</v>
      </c>
      <c r="AZ333" s="9">
        <f t="shared" si="156"/>
        <v>0</v>
      </c>
      <c r="BA333" s="27">
        <f t="shared" si="157"/>
        <v>1</v>
      </c>
    </row>
    <row r="334" spans="1:53" ht="15.75" customHeight="1" x14ac:dyDescent="0.2">
      <c r="A334" s="5">
        <v>333</v>
      </c>
      <c r="B334" s="6" t="s">
        <v>143</v>
      </c>
      <c r="C334" s="6" t="s">
        <v>422</v>
      </c>
      <c r="D334" s="7">
        <v>8597.2937500000007</v>
      </c>
      <c r="E334" s="7">
        <v>8597.2937500000007</v>
      </c>
      <c r="F334" s="7">
        <v>8597.2937500000007</v>
      </c>
      <c r="G334" s="7">
        <v>8597.2937500000007</v>
      </c>
      <c r="H334" s="7">
        <v>8597.2937500000007</v>
      </c>
      <c r="I334" s="7">
        <v>8597.2937500000007</v>
      </c>
      <c r="J334" s="7">
        <v>8597.2937500000007</v>
      </c>
      <c r="K334" s="7">
        <v>8597.2937500000007</v>
      </c>
      <c r="L334" s="7">
        <v>8597.2937500000007</v>
      </c>
      <c r="M334" s="7">
        <v>8597.2937500000007</v>
      </c>
      <c r="N334" s="7">
        <v>8597.2937500000007</v>
      </c>
      <c r="O334" s="7">
        <v>8597.2937500000007</v>
      </c>
      <c r="P334" s="7">
        <v>8597.2937500000007</v>
      </c>
      <c r="Q334" s="7">
        <v>8597.2937500000007</v>
      </c>
      <c r="R334" s="7">
        <v>8597.2937500000007</v>
      </c>
      <c r="S334" s="7">
        <v>8597.2937500000007</v>
      </c>
      <c r="T334" s="7">
        <v>8597.2937500000007</v>
      </c>
      <c r="U334" s="7">
        <v>8597.2937500000007</v>
      </c>
      <c r="V334" s="7">
        <v>93416.433749999997</v>
      </c>
      <c r="W334" s="7">
        <v>8597.2937500000007</v>
      </c>
      <c r="X334" s="7">
        <v>8597.2937500000007</v>
      </c>
      <c r="Y334" s="7">
        <v>8597.2937500000007</v>
      </c>
      <c r="Z334" s="7">
        <v>8597.2937500000007</v>
      </c>
      <c r="AA334" s="7">
        <v>8597.2937500000007</v>
      </c>
      <c r="AB334" s="39">
        <f t="shared" si="132"/>
        <v>291154.19000000006</v>
      </c>
      <c r="AC334" s="9">
        <f t="shared" si="133"/>
        <v>2.9528318826529679E-2</v>
      </c>
      <c r="AD334" s="9">
        <f t="shared" si="134"/>
        <v>2.9528318826529679E-2</v>
      </c>
      <c r="AE334" s="9">
        <f t="shared" si="135"/>
        <v>2.9528318826529679E-2</v>
      </c>
      <c r="AF334" s="9">
        <f t="shared" si="136"/>
        <v>2.9528318826529679E-2</v>
      </c>
      <c r="AG334" s="9">
        <f t="shared" si="137"/>
        <v>2.9528318826529679E-2</v>
      </c>
      <c r="AH334" s="9">
        <f t="shared" si="138"/>
        <v>2.9528318826529679E-2</v>
      </c>
      <c r="AI334" s="9">
        <f t="shared" si="139"/>
        <v>2.9528318826529679E-2</v>
      </c>
      <c r="AJ334" s="9">
        <f t="shared" si="140"/>
        <v>2.9528318826529679E-2</v>
      </c>
      <c r="AK334" s="9">
        <f t="shared" si="141"/>
        <v>2.9528318826529679E-2</v>
      </c>
      <c r="AL334" s="42">
        <f t="shared" si="142"/>
        <v>2.9528318826529679E-2</v>
      </c>
      <c r="AM334" s="9">
        <f t="shared" si="143"/>
        <v>2.9528318826529679E-2</v>
      </c>
      <c r="AN334" s="9">
        <f t="shared" si="144"/>
        <v>2.9528318826529679E-2</v>
      </c>
      <c r="AO334" s="9">
        <f t="shared" si="145"/>
        <v>2.9528318826529679E-2</v>
      </c>
      <c r="AP334" s="42">
        <f t="shared" si="146"/>
        <v>2.9528318826529679E-2</v>
      </c>
      <c r="AQ334" s="9">
        <f t="shared" si="147"/>
        <v>2.9528318826529679E-2</v>
      </c>
      <c r="AR334" s="9">
        <f t="shared" si="148"/>
        <v>2.9528318826529679E-2</v>
      </c>
      <c r="AS334" s="9">
        <f t="shared" si="149"/>
        <v>2.9528318826529679E-2</v>
      </c>
      <c r="AT334" s="9">
        <f t="shared" si="150"/>
        <v>2.9528318826529679E-2</v>
      </c>
      <c r="AU334" s="42">
        <f t="shared" si="151"/>
        <v>0.32084866698981723</v>
      </c>
      <c r="AV334" s="9">
        <f t="shared" si="152"/>
        <v>2.9528318826529679E-2</v>
      </c>
      <c r="AW334" s="9">
        <f t="shared" si="153"/>
        <v>2.9528318826529679E-2</v>
      </c>
      <c r="AX334" s="9">
        <f t="shared" si="154"/>
        <v>2.9528318826529679E-2</v>
      </c>
      <c r="AY334" s="9">
        <f t="shared" si="155"/>
        <v>2.9528318826529679E-2</v>
      </c>
      <c r="AZ334" s="9">
        <f t="shared" si="156"/>
        <v>2.9528318826529679E-2</v>
      </c>
      <c r="BA334" s="27">
        <f t="shared" si="157"/>
        <v>1</v>
      </c>
    </row>
    <row r="335" spans="1:53" ht="15.75" customHeight="1" x14ac:dyDescent="0.2">
      <c r="A335" s="5">
        <v>334</v>
      </c>
      <c r="B335" s="6" t="s">
        <v>33</v>
      </c>
      <c r="C335" s="6" t="s">
        <v>429</v>
      </c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>
        <v>268831.62</v>
      </c>
      <c r="W335" s="7"/>
      <c r="X335" s="7"/>
      <c r="Y335" s="7"/>
      <c r="Z335" s="7"/>
      <c r="AA335" s="7"/>
      <c r="AB335" s="39">
        <f t="shared" si="132"/>
        <v>268831.62</v>
      </c>
      <c r="AC335" s="9">
        <f t="shared" si="133"/>
        <v>0</v>
      </c>
      <c r="AD335" s="9">
        <f t="shared" si="134"/>
        <v>0</v>
      </c>
      <c r="AE335" s="9">
        <f t="shared" si="135"/>
        <v>0</v>
      </c>
      <c r="AF335" s="9">
        <f t="shared" si="136"/>
        <v>0</v>
      </c>
      <c r="AG335" s="9">
        <f t="shared" si="137"/>
        <v>0</v>
      </c>
      <c r="AH335" s="9">
        <f t="shared" si="138"/>
        <v>0</v>
      </c>
      <c r="AI335" s="9">
        <f t="shared" si="139"/>
        <v>0</v>
      </c>
      <c r="AJ335" s="9">
        <f t="shared" si="140"/>
        <v>0</v>
      </c>
      <c r="AK335" s="9">
        <f t="shared" si="141"/>
        <v>0</v>
      </c>
      <c r="AL335" s="42">
        <f t="shared" si="142"/>
        <v>0</v>
      </c>
      <c r="AM335" s="9">
        <f t="shared" si="143"/>
        <v>0</v>
      </c>
      <c r="AN335" s="9">
        <f t="shared" si="144"/>
        <v>0</v>
      </c>
      <c r="AO335" s="9">
        <f t="shared" si="145"/>
        <v>0</v>
      </c>
      <c r="AP335" s="42">
        <f t="shared" si="146"/>
        <v>0</v>
      </c>
      <c r="AQ335" s="9">
        <f t="shared" si="147"/>
        <v>0</v>
      </c>
      <c r="AR335" s="9">
        <f t="shared" si="148"/>
        <v>0</v>
      </c>
      <c r="AS335" s="9">
        <f t="shared" si="149"/>
        <v>0</v>
      </c>
      <c r="AT335" s="9">
        <f t="shared" si="150"/>
        <v>0</v>
      </c>
      <c r="AU335" s="42">
        <f t="shared" si="151"/>
        <v>1</v>
      </c>
      <c r="AV335" s="9">
        <f t="shared" si="152"/>
        <v>0</v>
      </c>
      <c r="AW335" s="9">
        <f t="shared" si="153"/>
        <v>0</v>
      </c>
      <c r="AX335" s="9">
        <f t="shared" si="154"/>
        <v>0</v>
      </c>
      <c r="AY335" s="9">
        <f t="shared" si="155"/>
        <v>0</v>
      </c>
      <c r="AZ335" s="9">
        <f t="shared" si="156"/>
        <v>0</v>
      </c>
      <c r="BA335" s="27">
        <f t="shared" si="157"/>
        <v>1</v>
      </c>
    </row>
    <row r="336" spans="1:53" ht="15.75" customHeight="1" x14ac:dyDescent="0.2">
      <c r="A336" s="5">
        <v>335</v>
      </c>
      <c r="B336" s="6" t="s">
        <v>29</v>
      </c>
      <c r="C336" s="6" t="s">
        <v>429</v>
      </c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>
        <v>263400</v>
      </c>
      <c r="W336" s="7"/>
      <c r="X336" s="7"/>
      <c r="Y336" s="7"/>
      <c r="Z336" s="7"/>
      <c r="AA336" s="7"/>
      <c r="AB336" s="39">
        <f t="shared" si="132"/>
        <v>263400</v>
      </c>
      <c r="AC336" s="9">
        <f t="shared" si="133"/>
        <v>0</v>
      </c>
      <c r="AD336" s="9">
        <f t="shared" si="134"/>
        <v>0</v>
      </c>
      <c r="AE336" s="9">
        <f t="shared" si="135"/>
        <v>0</v>
      </c>
      <c r="AF336" s="9">
        <f t="shared" si="136"/>
        <v>0</v>
      </c>
      <c r="AG336" s="9">
        <f t="shared" si="137"/>
        <v>0</v>
      </c>
      <c r="AH336" s="9">
        <f t="shared" si="138"/>
        <v>0</v>
      </c>
      <c r="AI336" s="9">
        <f t="shared" si="139"/>
        <v>0</v>
      </c>
      <c r="AJ336" s="9">
        <f t="shared" si="140"/>
        <v>0</v>
      </c>
      <c r="AK336" s="9">
        <f t="shared" si="141"/>
        <v>0</v>
      </c>
      <c r="AL336" s="42">
        <f t="shared" si="142"/>
        <v>0</v>
      </c>
      <c r="AM336" s="9">
        <f t="shared" si="143"/>
        <v>0</v>
      </c>
      <c r="AN336" s="9">
        <f t="shared" si="144"/>
        <v>0</v>
      </c>
      <c r="AO336" s="9">
        <f t="shared" si="145"/>
        <v>0</v>
      </c>
      <c r="AP336" s="42">
        <f t="shared" si="146"/>
        <v>0</v>
      </c>
      <c r="AQ336" s="9">
        <f t="shared" si="147"/>
        <v>0</v>
      </c>
      <c r="AR336" s="9">
        <f t="shared" si="148"/>
        <v>0</v>
      </c>
      <c r="AS336" s="9">
        <f t="shared" si="149"/>
        <v>0</v>
      </c>
      <c r="AT336" s="9">
        <f t="shared" si="150"/>
        <v>0</v>
      </c>
      <c r="AU336" s="42">
        <f t="shared" si="151"/>
        <v>1</v>
      </c>
      <c r="AV336" s="9">
        <f t="shared" si="152"/>
        <v>0</v>
      </c>
      <c r="AW336" s="9">
        <f t="shared" si="153"/>
        <v>0</v>
      </c>
      <c r="AX336" s="9">
        <f t="shared" si="154"/>
        <v>0</v>
      </c>
      <c r="AY336" s="9">
        <f t="shared" si="155"/>
        <v>0</v>
      </c>
      <c r="AZ336" s="9">
        <f t="shared" si="156"/>
        <v>0</v>
      </c>
      <c r="BA336" s="27">
        <f t="shared" si="157"/>
        <v>1</v>
      </c>
    </row>
    <row r="337" spans="1:53" ht="30.75" customHeight="1" x14ac:dyDescent="0.2">
      <c r="A337" s="5">
        <v>336</v>
      </c>
      <c r="B337" s="6" t="s">
        <v>204</v>
      </c>
      <c r="C337" s="6" t="s">
        <v>418</v>
      </c>
      <c r="D337" s="7"/>
      <c r="E337" s="7"/>
      <c r="F337" s="7"/>
      <c r="G337" s="7"/>
      <c r="H337" s="7"/>
      <c r="I337" s="7"/>
      <c r="J337" s="7"/>
      <c r="K337" s="7"/>
      <c r="L337" s="7"/>
      <c r="M337" s="7">
        <v>262988.57</v>
      </c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39">
        <f t="shared" si="132"/>
        <v>262988.57</v>
      </c>
      <c r="AC337" s="9">
        <f t="shared" si="133"/>
        <v>0</v>
      </c>
      <c r="AD337" s="9">
        <f t="shared" si="134"/>
        <v>0</v>
      </c>
      <c r="AE337" s="9">
        <f t="shared" si="135"/>
        <v>0</v>
      </c>
      <c r="AF337" s="9">
        <f t="shared" si="136"/>
        <v>0</v>
      </c>
      <c r="AG337" s="9">
        <f t="shared" si="137"/>
        <v>0</v>
      </c>
      <c r="AH337" s="9">
        <f t="shared" si="138"/>
        <v>0</v>
      </c>
      <c r="AI337" s="9">
        <f t="shared" si="139"/>
        <v>0</v>
      </c>
      <c r="AJ337" s="9">
        <f t="shared" si="140"/>
        <v>0</v>
      </c>
      <c r="AK337" s="9">
        <f t="shared" si="141"/>
        <v>0</v>
      </c>
      <c r="AL337" s="42">
        <f t="shared" si="142"/>
        <v>1</v>
      </c>
      <c r="AM337" s="9">
        <f t="shared" si="143"/>
        <v>0</v>
      </c>
      <c r="AN337" s="9">
        <f t="shared" si="144"/>
        <v>0</v>
      </c>
      <c r="AO337" s="9">
        <f t="shared" si="145"/>
        <v>0</v>
      </c>
      <c r="AP337" s="42">
        <f t="shared" si="146"/>
        <v>0</v>
      </c>
      <c r="AQ337" s="9">
        <f t="shared" si="147"/>
        <v>0</v>
      </c>
      <c r="AR337" s="9">
        <f t="shared" si="148"/>
        <v>0</v>
      </c>
      <c r="AS337" s="9">
        <f t="shared" si="149"/>
        <v>0</v>
      </c>
      <c r="AT337" s="9">
        <f t="shared" si="150"/>
        <v>0</v>
      </c>
      <c r="AU337" s="42">
        <f t="shared" si="151"/>
        <v>0</v>
      </c>
      <c r="AV337" s="9">
        <f t="shared" si="152"/>
        <v>0</v>
      </c>
      <c r="AW337" s="9">
        <f t="shared" si="153"/>
        <v>0</v>
      </c>
      <c r="AX337" s="9">
        <f t="shared" si="154"/>
        <v>0</v>
      </c>
      <c r="AY337" s="9">
        <f t="shared" si="155"/>
        <v>0</v>
      </c>
      <c r="AZ337" s="9">
        <f t="shared" si="156"/>
        <v>0</v>
      </c>
      <c r="BA337" s="27">
        <f t="shared" si="157"/>
        <v>1</v>
      </c>
    </row>
    <row r="338" spans="1:53" ht="15.75" customHeight="1" x14ac:dyDescent="0.2">
      <c r="A338" s="5">
        <v>337</v>
      </c>
      <c r="B338" s="6" t="s">
        <v>292</v>
      </c>
      <c r="C338" s="6" t="s">
        <v>432</v>
      </c>
      <c r="D338" s="7">
        <v>254996.74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39">
        <f t="shared" si="132"/>
        <v>254996.74</v>
      </c>
      <c r="AC338" s="9">
        <f t="shared" si="133"/>
        <v>1</v>
      </c>
      <c r="AD338" s="9">
        <f t="shared" si="134"/>
        <v>0</v>
      </c>
      <c r="AE338" s="9">
        <f t="shared" si="135"/>
        <v>0</v>
      </c>
      <c r="AF338" s="9">
        <f t="shared" si="136"/>
        <v>0</v>
      </c>
      <c r="AG338" s="9">
        <f t="shared" si="137"/>
        <v>0</v>
      </c>
      <c r="AH338" s="9">
        <f t="shared" si="138"/>
        <v>0</v>
      </c>
      <c r="AI338" s="9">
        <f t="shared" si="139"/>
        <v>0</v>
      </c>
      <c r="AJ338" s="9">
        <f t="shared" si="140"/>
        <v>0</v>
      </c>
      <c r="AK338" s="9">
        <f t="shared" si="141"/>
        <v>0</v>
      </c>
      <c r="AL338" s="42">
        <f t="shared" si="142"/>
        <v>0</v>
      </c>
      <c r="AM338" s="9">
        <f t="shared" si="143"/>
        <v>0</v>
      </c>
      <c r="AN338" s="9">
        <f t="shared" si="144"/>
        <v>0</v>
      </c>
      <c r="AO338" s="9">
        <f t="shared" si="145"/>
        <v>0</v>
      </c>
      <c r="AP338" s="42">
        <f t="shared" si="146"/>
        <v>0</v>
      </c>
      <c r="AQ338" s="9">
        <f t="shared" si="147"/>
        <v>0</v>
      </c>
      <c r="AR338" s="9">
        <f t="shared" si="148"/>
        <v>0</v>
      </c>
      <c r="AS338" s="9">
        <f t="shared" si="149"/>
        <v>0</v>
      </c>
      <c r="AT338" s="9">
        <f t="shared" si="150"/>
        <v>0</v>
      </c>
      <c r="AU338" s="42">
        <f t="shared" si="151"/>
        <v>0</v>
      </c>
      <c r="AV338" s="9">
        <f t="shared" si="152"/>
        <v>0</v>
      </c>
      <c r="AW338" s="9">
        <f t="shared" si="153"/>
        <v>0</v>
      </c>
      <c r="AX338" s="9">
        <f t="shared" si="154"/>
        <v>0</v>
      </c>
      <c r="AY338" s="9">
        <f t="shared" si="155"/>
        <v>0</v>
      </c>
      <c r="AZ338" s="9">
        <f t="shared" si="156"/>
        <v>0</v>
      </c>
      <c r="BA338" s="27">
        <f t="shared" si="157"/>
        <v>1</v>
      </c>
    </row>
    <row r="339" spans="1:53" ht="24" customHeight="1" x14ac:dyDescent="0.2">
      <c r="A339" s="5">
        <v>338</v>
      </c>
      <c r="B339" s="6" t="s">
        <v>191</v>
      </c>
      <c r="C339" s="6" t="s">
        <v>418</v>
      </c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>
        <v>234531.90000000002</v>
      </c>
      <c r="W339" s="7"/>
      <c r="X339" s="7"/>
      <c r="Y339" s="7"/>
      <c r="Z339" s="7"/>
      <c r="AA339" s="7"/>
      <c r="AB339" s="39">
        <f t="shared" si="132"/>
        <v>234531.90000000002</v>
      </c>
      <c r="AC339" s="9">
        <f t="shared" si="133"/>
        <v>0</v>
      </c>
      <c r="AD339" s="9">
        <f t="shared" si="134"/>
        <v>0</v>
      </c>
      <c r="AE339" s="9">
        <f t="shared" si="135"/>
        <v>0</v>
      </c>
      <c r="AF339" s="9">
        <f t="shared" si="136"/>
        <v>0</v>
      </c>
      <c r="AG339" s="9">
        <f t="shared" si="137"/>
        <v>0</v>
      </c>
      <c r="AH339" s="9">
        <f t="shared" si="138"/>
        <v>0</v>
      </c>
      <c r="AI339" s="9">
        <f t="shared" si="139"/>
        <v>0</v>
      </c>
      <c r="AJ339" s="9">
        <f t="shared" si="140"/>
        <v>0</v>
      </c>
      <c r="AK339" s="9">
        <f t="shared" si="141"/>
        <v>0</v>
      </c>
      <c r="AL339" s="42">
        <f t="shared" si="142"/>
        <v>0</v>
      </c>
      <c r="AM339" s="9">
        <f t="shared" si="143"/>
        <v>0</v>
      </c>
      <c r="AN339" s="9">
        <f t="shared" si="144"/>
        <v>0</v>
      </c>
      <c r="AO339" s="9">
        <f t="shared" si="145"/>
        <v>0</v>
      </c>
      <c r="AP339" s="42">
        <f t="shared" si="146"/>
        <v>0</v>
      </c>
      <c r="AQ339" s="9">
        <f t="shared" si="147"/>
        <v>0</v>
      </c>
      <c r="AR339" s="9">
        <f t="shared" si="148"/>
        <v>0</v>
      </c>
      <c r="AS339" s="9">
        <f t="shared" si="149"/>
        <v>0</v>
      </c>
      <c r="AT339" s="9">
        <f t="shared" si="150"/>
        <v>0</v>
      </c>
      <c r="AU339" s="42">
        <f t="shared" si="151"/>
        <v>1</v>
      </c>
      <c r="AV339" s="9">
        <f t="shared" si="152"/>
        <v>0</v>
      </c>
      <c r="AW339" s="9">
        <f t="shared" si="153"/>
        <v>0</v>
      </c>
      <c r="AX339" s="9">
        <f t="shared" si="154"/>
        <v>0</v>
      </c>
      <c r="AY339" s="9">
        <f t="shared" si="155"/>
        <v>0</v>
      </c>
      <c r="AZ339" s="9">
        <f t="shared" si="156"/>
        <v>0</v>
      </c>
      <c r="BA339" s="27">
        <f t="shared" si="157"/>
        <v>1</v>
      </c>
    </row>
    <row r="340" spans="1:53" ht="15.75" customHeight="1" x14ac:dyDescent="0.2">
      <c r="A340" s="5">
        <v>339</v>
      </c>
      <c r="B340" s="6" t="s">
        <v>37</v>
      </c>
      <c r="C340" s="6" t="s">
        <v>418</v>
      </c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>
        <v>212251.95</v>
      </c>
      <c r="W340" s="7"/>
      <c r="X340" s="7"/>
      <c r="Y340" s="7"/>
      <c r="Z340" s="7"/>
      <c r="AA340" s="7"/>
      <c r="AB340" s="39">
        <f t="shared" si="132"/>
        <v>212251.95</v>
      </c>
      <c r="AC340" s="9">
        <f t="shared" si="133"/>
        <v>0</v>
      </c>
      <c r="AD340" s="9">
        <f t="shared" si="134"/>
        <v>0</v>
      </c>
      <c r="AE340" s="9">
        <f t="shared" si="135"/>
        <v>0</v>
      </c>
      <c r="AF340" s="9">
        <f t="shared" si="136"/>
        <v>0</v>
      </c>
      <c r="AG340" s="9">
        <f t="shared" si="137"/>
        <v>0</v>
      </c>
      <c r="AH340" s="9">
        <f t="shared" si="138"/>
        <v>0</v>
      </c>
      <c r="AI340" s="9">
        <f t="shared" si="139"/>
        <v>0</v>
      </c>
      <c r="AJ340" s="9">
        <f t="shared" si="140"/>
        <v>0</v>
      </c>
      <c r="AK340" s="9">
        <f t="shared" si="141"/>
        <v>0</v>
      </c>
      <c r="AL340" s="42">
        <f t="shared" si="142"/>
        <v>0</v>
      </c>
      <c r="AM340" s="9">
        <f t="shared" si="143"/>
        <v>0</v>
      </c>
      <c r="AN340" s="9">
        <f t="shared" si="144"/>
        <v>0</v>
      </c>
      <c r="AO340" s="9">
        <f t="shared" si="145"/>
        <v>0</v>
      </c>
      <c r="AP340" s="42">
        <f t="shared" si="146"/>
        <v>0</v>
      </c>
      <c r="AQ340" s="9">
        <f t="shared" si="147"/>
        <v>0</v>
      </c>
      <c r="AR340" s="9">
        <f t="shared" si="148"/>
        <v>0</v>
      </c>
      <c r="AS340" s="9">
        <f t="shared" si="149"/>
        <v>0</v>
      </c>
      <c r="AT340" s="9">
        <f t="shared" si="150"/>
        <v>0</v>
      </c>
      <c r="AU340" s="42">
        <f t="shared" si="151"/>
        <v>1</v>
      </c>
      <c r="AV340" s="9">
        <f t="shared" si="152"/>
        <v>0</v>
      </c>
      <c r="AW340" s="9">
        <f t="shared" si="153"/>
        <v>0</v>
      </c>
      <c r="AX340" s="9">
        <f t="shared" si="154"/>
        <v>0</v>
      </c>
      <c r="AY340" s="9">
        <f t="shared" si="155"/>
        <v>0</v>
      </c>
      <c r="AZ340" s="9">
        <f t="shared" si="156"/>
        <v>0</v>
      </c>
      <c r="BA340" s="27">
        <f t="shared" si="157"/>
        <v>1</v>
      </c>
    </row>
    <row r="341" spans="1:53" ht="25.5" customHeight="1" x14ac:dyDescent="0.2">
      <c r="A341" s="5">
        <v>340</v>
      </c>
      <c r="B341" s="6" t="s">
        <v>337</v>
      </c>
      <c r="C341" s="6" t="s">
        <v>420</v>
      </c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>
        <v>205753.33</v>
      </c>
      <c r="W341" s="7"/>
      <c r="X341" s="7"/>
      <c r="Y341" s="7"/>
      <c r="Z341" s="7"/>
      <c r="AA341" s="7"/>
      <c r="AB341" s="39">
        <f t="shared" si="132"/>
        <v>205753.33</v>
      </c>
      <c r="AC341" s="9">
        <f t="shared" si="133"/>
        <v>0</v>
      </c>
      <c r="AD341" s="9">
        <f t="shared" si="134"/>
        <v>0</v>
      </c>
      <c r="AE341" s="9">
        <f t="shared" si="135"/>
        <v>0</v>
      </c>
      <c r="AF341" s="9">
        <f t="shared" si="136"/>
        <v>0</v>
      </c>
      <c r="AG341" s="9">
        <f t="shared" si="137"/>
        <v>0</v>
      </c>
      <c r="AH341" s="9">
        <f t="shared" si="138"/>
        <v>0</v>
      </c>
      <c r="AI341" s="9">
        <f t="shared" si="139"/>
        <v>0</v>
      </c>
      <c r="AJ341" s="9">
        <f t="shared" si="140"/>
        <v>0</v>
      </c>
      <c r="AK341" s="9">
        <f t="shared" si="141"/>
        <v>0</v>
      </c>
      <c r="AL341" s="42">
        <f t="shared" si="142"/>
        <v>0</v>
      </c>
      <c r="AM341" s="9">
        <f t="shared" si="143"/>
        <v>0</v>
      </c>
      <c r="AN341" s="9">
        <f t="shared" si="144"/>
        <v>0</v>
      </c>
      <c r="AO341" s="9">
        <f t="shared" si="145"/>
        <v>0</v>
      </c>
      <c r="AP341" s="42">
        <f t="shared" si="146"/>
        <v>0</v>
      </c>
      <c r="AQ341" s="9">
        <f t="shared" si="147"/>
        <v>0</v>
      </c>
      <c r="AR341" s="9">
        <f t="shared" si="148"/>
        <v>0</v>
      </c>
      <c r="AS341" s="9">
        <f t="shared" si="149"/>
        <v>0</v>
      </c>
      <c r="AT341" s="9">
        <f t="shared" si="150"/>
        <v>0</v>
      </c>
      <c r="AU341" s="42">
        <f t="shared" si="151"/>
        <v>1</v>
      </c>
      <c r="AV341" s="9">
        <f t="shared" si="152"/>
        <v>0</v>
      </c>
      <c r="AW341" s="9">
        <f t="shared" si="153"/>
        <v>0</v>
      </c>
      <c r="AX341" s="9">
        <f t="shared" si="154"/>
        <v>0</v>
      </c>
      <c r="AY341" s="9">
        <f t="shared" si="155"/>
        <v>0</v>
      </c>
      <c r="AZ341" s="9">
        <f t="shared" si="156"/>
        <v>0</v>
      </c>
      <c r="BA341" s="27">
        <f t="shared" si="157"/>
        <v>1</v>
      </c>
    </row>
    <row r="342" spans="1:53" ht="15.75" customHeight="1" x14ac:dyDescent="0.2">
      <c r="A342" s="5">
        <v>341</v>
      </c>
      <c r="B342" s="6" t="s">
        <v>229</v>
      </c>
      <c r="C342" s="6" t="s">
        <v>432</v>
      </c>
      <c r="D342" s="7"/>
      <c r="E342" s="7"/>
      <c r="F342" s="7"/>
      <c r="G342" s="7"/>
      <c r="H342" s="7"/>
      <c r="I342" s="7"/>
      <c r="J342" s="7"/>
      <c r="K342" s="7"/>
      <c r="L342" s="7"/>
      <c r="M342" s="7">
        <v>27530.720000000001</v>
      </c>
      <c r="N342" s="7"/>
      <c r="O342" s="7"/>
      <c r="P342" s="7"/>
      <c r="Q342" s="7"/>
      <c r="R342" s="7"/>
      <c r="S342" s="7"/>
      <c r="T342" s="7"/>
      <c r="U342" s="7"/>
      <c r="V342" s="7">
        <v>174079.08</v>
      </c>
      <c r="W342" s="7"/>
      <c r="X342" s="7"/>
      <c r="Y342" s="7"/>
      <c r="Z342" s="7"/>
      <c r="AA342" s="7"/>
      <c r="AB342" s="39">
        <f t="shared" si="132"/>
        <v>201609.8</v>
      </c>
      <c r="AC342" s="9">
        <f t="shared" si="133"/>
        <v>0</v>
      </c>
      <c r="AD342" s="9">
        <f t="shared" si="134"/>
        <v>0</v>
      </c>
      <c r="AE342" s="9">
        <f t="shared" si="135"/>
        <v>0</v>
      </c>
      <c r="AF342" s="9">
        <f t="shared" si="136"/>
        <v>0</v>
      </c>
      <c r="AG342" s="9">
        <f t="shared" si="137"/>
        <v>0</v>
      </c>
      <c r="AH342" s="9">
        <f t="shared" si="138"/>
        <v>0</v>
      </c>
      <c r="AI342" s="9">
        <f t="shared" si="139"/>
        <v>0</v>
      </c>
      <c r="AJ342" s="9">
        <f t="shared" si="140"/>
        <v>0</v>
      </c>
      <c r="AK342" s="9">
        <f t="shared" si="141"/>
        <v>0</v>
      </c>
      <c r="AL342" s="42">
        <f t="shared" si="142"/>
        <v>0.13655447304644913</v>
      </c>
      <c r="AM342" s="9">
        <f t="shared" si="143"/>
        <v>0</v>
      </c>
      <c r="AN342" s="9">
        <f t="shared" si="144"/>
        <v>0</v>
      </c>
      <c r="AO342" s="9">
        <f t="shared" si="145"/>
        <v>0</v>
      </c>
      <c r="AP342" s="42">
        <f t="shared" si="146"/>
        <v>0</v>
      </c>
      <c r="AQ342" s="9">
        <f t="shared" si="147"/>
        <v>0</v>
      </c>
      <c r="AR342" s="9">
        <f t="shared" si="148"/>
        <v>0</v>
      </c>
      <c r="AS342" s="9">
        <f t="shared" si="149"/>
        <v>0</v>
      </c>
      <c r="AT342" s="9">
        <f t="shared" si="150"/>
        <v>0</v>
      </c>
      <c r="AU342" s="42">
        <f t="shared" si="151"/>
        <v>0.86344552695355081</v>
      </c>
      <c r="AV342" s="9">
        <f t="shared" si="152"/>
        <v>0</v>
      </c>
      <c r="AW342" s="9">
        <f t="shared" si="153"/>
        <v>0</v>
      </c>
      <c r="AX342" s="9">
        <f t="shared" si="154"/>
        <v>0</v>
      </c>
      <c r="AY342" s="9">
        <f t="shared" si="155"/>
        <v>0</v>
      </c>
      <c r="AZ342" s="9">
        <f t="shared" si="156"/>
        <v>0</v>
      </c>
      <c r="BA342" s="27">
        <f t="shared" si="157"/>
        <v>1</v>
      </c>
    </row>
    <row r="343" spans="1:53" ht="15.75" customHeight="1" x14ac:dyDescent="0.2">
      <c r="A343" s="5">
        <v>342</v>
      </c>
      <c r="B343" s="6" t="s">
        <v>87</v>
      </c>
      <c r="C343" s="6" t="s">
        <v>432</v>
      </c>
      <c r="D343" s="7">
        <v>6519.6507654408633</v>
      </c>
      <c r="E343" s="7">
        <v>4955.6965534746178</v>
      </c>
      <c r="F343" s="7">
        <v>5112.9194652937631</v>
      </c>
      <c r="G343" s="7">
        <v>4901.909773336296</v>
      </c>
      <c r="H343" s="7">
        <v>5712.8489898156859</v>
      </c>
      <c r="I343" s="7">
        <v>5609.4128703932556</v>
      </c>
      <c r="J343" s="7">
        <v>7217.0042301913891</v>
      </c>
      <c r="K343" s="7">
        <v>5973.5080210572614</v>
      </c>
      <c r="L343" s="7">
        <v>5603.2467870638829</v>
      </c>
      <c r="M343" s="7">
        <v>15872.539163885671</v>
      </c>
      <c r="N343" s="7">
        <v>5580.4507476385943</v>
      </c>
      <c r="O343" s="7">
        <v>5700.4366549946581</v>
      </c>
      <c r="P343" s="7">
        <v>6631.5157197408371</v>
      </c>
      <c r="Q343" s="7">
        <v>7142.1405598809506</v>
      </c>
      <c r="R343" s="7">
        <v>4906.0472141905075</v>
      </c>
      <c r="S343" s="7">
        <v>4761.236637192389</v>
      </c>
      <c r="T343" s="7">
        <v>4835.710646118554</v>
      </c>
      <c r="U343" s="7">
        <v>4711.5872979082797</v>
      </c>
      <c r="V343" s="7">
        <v>63860.065164600717</v>
      </c>
      <c r="W343" s="7">
        <v>5394.2657253231828</v>
      </c>
      <c r="X343" s="7">
        <v>5522.5265266460628</v>
      </c>
      <c r="Y343" s="7">
        <v>4980.5212231166715</v>
      </c>
      <c r="Z343" s="7">
        <v>5857.6595668138034</v>
      </c>
      <c r="AA343" s="7">
        <v>3761.849695882996</v>
      </c>
      <c r="AB343" s="39">
        <f t="shared" si="132"/>
        <v>201124.75000000087</v>
      </c>
      <c r="AC343" s="9">
        <f t="shared" si="133"/>
        <v>3.2415954602508318E-2</v>
      </c>
      <c r="AD343" s="9">
        <f t="shared" si="134"/>
        <v>2.4639914050730186E-2</v>
      </c>
      <c r="AE343" s="9">
        <f t="shared" si="135"/>
        <v>2.5421632421140317E-2</v>
      </c>
      <c r="AF343" s="9">
        <f t="shared" si="136"/>
        <v>2.4372484109172414E-2</v>
      </c>
      <c r="AG343" s="9">
        <f t="shared" si="137"/>
        <v>2.8404505113446561E-2</v>
      </c>
      <c r="AH343" s="9">
        <f t="shared" si="138"/>
        <v>2.7890216745543407E-2</v>
      </c>
      <c r="AI343" s="9">
        <f t="shared" si="139"/>
        <v>3.5883222876306159E-2</v>
      </c>
      <c r="AJ343" s="9">
        <f t="shared" si="140"/>
        <v>2.9700511851759842E-2</v>
      </c>
      <c r="AK343" s="9">
        <f t="shared" si="141"/>
        <v>2.7859558741844842E-2</v>
      </c>
      <c r="AL343" s="42">
        <f t="shared" si="142"/>
        <v>7.8918875791694473E-2</v>
      </c>
      <c r="AM343" s="9">
        <f t="shared" si="143"/>
        <v>2.774621595620912E-2</v>
      </c>
      <c r="AN343" s="9">
        <f t="shared" si="144"/>
        <v>2.834279050686021E-2</v>
      </c>
      <c r="AO343" s="9">
        <f t="shared" si="145"/>
        <v>3.297215146192007E-2</v>
      </c>
      <c r="AP343" s="42">
        <f t="shared" si="146"/>
        <v>3.5510997825384097E-2</v>
      </c>
      <c r="AQ343" s="9">
        <f t="shared" si="147"/>
        <v>2.4393055624384798E-2</v>
      </c>
      <c r="AR343" s="9">
        <f t="shared" si="148"/>
        <v>2.3673051860561012E-2</v>
      </c>
      <c r="AS343" s="9">
        <f t="shared" si="149"/>
        <v>2.4043339500079097E-2</v>
      </c>
      <c r="AT343" s="9">
        <f t="shared" si="150"/>
        <v>2.3426193434215627E-2</v>
      </c>
      <c r="AU343" s="42">
        <f t="shared" si="151"/>
        <v>0.31751470251473496</v>
      </c>
      <c r="AV343" s="9">
        <f t="shared" si="152"/>
        <v>2.6820496857413917E-2</v>
      </c>
      <c r="AW343" s="9">
        <f t="shared" si="153"/>
        <v>2.7458214499438974E-2</v>
      </c>
      <c r="AX343" s="9">
        <f t="shared" si="154"/>
        <v>2.4763343263902875E-2</v>
      </c>
      <c r="AY343" s="9">
        <f t="shared" si="155"/>
        <v>2.912450887727034E-2</v>
      </c>
      <c r="AZ343" s="9">
        <f t="shared" si="156"/>
        <v>1.8704061513478473E-2</v>
      </c>
      <c r="BA343" s="27">
        <f t="shared" si="157"/>
        <v>1</v>
      </c>
    </row>
    <row r="344" spans="1:53" ht="15.75" customHeight="1" x14ac:dyDescent="0.2">
      <c r="A344" s="5">
        <v>343</v>
      </c>
      <c r="B344" s="6" t="s">
        <v>248</v>
      </c>
      <c r="C344" s="6" t="s">
        <v>421</v>
      </c>
      <c r="D344" s="7">
        <v>22231.442093817521</v>
      </c>
      <c r="E344" s="7">
        <v>4760.5866331081043</v>
      </c>
      <c r="F344" s="7">
        <v>4760.5866331081043</v>
      </c>
      <c r="G344" s="7">
        <v>4760.5866331081043</v>
      </c>
      <c r="H344" s="7">
        <v>4760.5866331081043</v>
      </c>
      <c r="I344" s="7">
        <v>4760.5866331081043</v>
      </c>
      <c r="J344" s="7">
        <v>22231.445286493661</v>
      </c>
      <c r="K344" s="7">
        <v>6521.7274570178024</v>
      </c>
      <c r="L344" s="7">
        <v>1567.9088890853045</v>
      </c>
      <c r="M344" s="7">
        <v>22231.442093817521</v>
      </c>
      <c r="N344" s="7">
        <v>4760.5866331081043</v>
      </c>
      <c r="O344" s="7">
        <v>4760.5866331081043</v>
      </c>
      <c r="P344" s="7">
        <v>22231.442093817521</v>
      </c>
      <c r="Q344" s="7">
        <v>4760.5866331081043</v>
      </c>
      <c r="R344" s="7">
        <v>4760.5866331081043</v>
      </c>
      <c r="S344" s="7">
        <v>4760.5866331081043</v>
      </c>
      <c r="T344" s="7">
        <v>4760.5866331081043</v>
      </c>
      <c r="U344" s="7">
        <v>4760.5866331081043</v>
      </c>
      <c r="V344" s="7">
        <v>22231.442093817521</v>
      </c>
      <c r="W344" s="7">
        <v>4760.5866331081043</v>
      </c>
      <c r="X344" s="7">
        <v>4760.5866331081043</v>
      </c>
      <c r="Y344" s="7">
        <v>4760.5866331081043</v>
      </c>
      <c r="Z344" s="7">
        <v>4760.4621187383436</v>
      </c>
      <c r="AA344" s="7">
        <v>4760.6983767732745</v>
      </c>
      <c r="AB344" s="39">
        <f t="shared" si="132"/>
        <v>200176.80999999991</v>
      </c>
      <c r="AC344" s="9">
        <f t="shared" si="133"/>
        <v>0.11105902873473471</v>
      </c>
      <c r="AD344" s="9">
        <f t="shared" si="134"/>
        <v>2.3781908769093214E-2</v>
      </c>
      <c r="AE344" s="9">
        <f t="shared" si="135"/>
        <v>2.3781908769093214E-2</v>
      </c>
      <c r="AF344" s="9">
        <f t="shared" si="136"/>
        <v>2.3781908769093214E-2</v>
      </c>
      <c r="AG344" s="9">
        <f t="shared" si="137"/>
        <v>2.3781908769093214E-2</v>
      </c>
      <c r="AH344" s="9">
        <f t="shared" si="138"/>
        <v>2.3781908769093214E-2</v>
      </c>
      <c r="AI344" s="9">
        <f t="shared" si="139"/>
        <v>0.11105904468401545</v>
      </c>
      <c r="AJ344" s="9">
        <f t="shared" si="140"/>
        <v>3.2579835081884889E-2</v>
      </c>
      <c r="AK344" s="9">
        <f t="shared" si="141"/>
        <v>7.8326200176998782E-3</v>
      </c>
      <c r="AL344" s="42">
        <f t="shared" si="142"/>
        <v>0.11105902873473471</v>
      </c>
      <c r="AM344" s="9">
        <f t="shared" si="143"/>
        <v>2.3781908769093214E-2</v>
      </c>
      <c r="AN344" s="9">
        <f t="shared" si="144"/>
        <v>2.3781908769093214E-2</v>
      </c>
      <c r="AO344" s="9">
        <f t="shared" si="145"/>
        <v>0.11105902873473471</v>
      </c>
      <c r="AP344" s="42">
        <f t="shared" si="146"/>
        <v>2.3781908769093214E-2</v>
      </c>
      <c r="AQ344" s="9">
        <f t="shared" si="147"/>
        <v>2.3781908769093214E-2</v>
      </c>
      <c r="AR344" s="9">
        <f t="shared" si="148"/>
        <v>2.3781908769093214E-2</v>
      </c>
      <c r="AS344" s="9">
        <f t="shared" si="149"/>
        <v>2.3781908769093214E-2</v>
      </c>
      <c r="AT344" s="9">
        <f t="shared" si="150"/>
        <v>2.3781908769093214E-2</v>
      </c>
      <c r="AU344" s="42">
        <f t="shared" si="151"/>
        <v>0.11105902873473471</v>
      </c>
      <c r="AV344" s="9">
        <f t="shared" si="152"/>
        <v>2.3781908769093214E-2</v>
      </c>
      <c r="AW344" s="9">
        <f t="shared" si="153"/>
        <v>2.3781908769093214E-2</v>
      </c>
      <c r="AX344" s="9">
        <f t="shared" si="154"/>
        <v>2.3781908769093214E-2</v>
      </c>
      <c r="AY344" s="9">
        <f t="shared" si="155"/>
        <v>2.3781286747142916E-2</v>
      </c>
      <c r="AZ344" s="9">
        <f t="shared" si="156"/>
        <v>2.3782466993920406E-2</v>
      </c>
      <c r="BA344" s="27">
        <f t="shared" si="157"/>
        <v>1</v>
      </c>
    </row>
    <row r="345" spans="1:53" ht="15.75" customHeight="1" x14ac:dyDescent="0.2">
      <c r="A345" s="5">
        <v>344</v>
      </c>
      <c r="B345" s="6" t="s">
        <v>59</v>
      </c>
      <c r="C345" s="6" t="s">
        <v>432</v>
      </c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>
        <v>146548.23000000001</v>
      </c>
      <c r="P345" s="7"/>
      <c r="Q345" s="7"/>
      <c r="R345" s="7"/>
      <c r="S345" s="7"/>
      <c r="T345" s="7"/>
      <c r="U345" s="7"/>
      <c r="V345" s="7">
        <v>47700</v>
      </c>
      <c r="W345" s="7"/>
      <c r="X345" s="7"/>
      <c r="Y345" s="7"/>
      <c r="Z345" s="7"/>
      <c r="AA345" s="7"/>
      <c r="AB345" s="39">
        <f t="shared" si="132"/>
        <v>194248.23</v>
      </c>
      <c r="AC345" s="9">
        <f t="shared" si="133"/>
        <v>0</v>
      </c>
      <c r="AD345" s="9">
        <f t="shared" si="134"/>
        <v>0</v>
      </c>
      <c r="AE345" s="9">
        <f t="shared" si="135"/>
        <v>0</v>
      </c>
      <c r="AF345" s="9">
        <f t="shared" si="136"/>
        <v>0</v>
      </c>
      <c r="AG345" s="9">
        <f t="shared" si="137"/>
        <v>0</v>
      </c>
      <c r="AH345" s="9">
        <f t="shared" si="138"/>
        <v>0</v>
      </c>
      <c r="AI345" s="9">
        <f t="shared" si="139"/>
        <v>0</v>
      </c>
      <c r="AJ345" s="9">
        <f t="shared" si="140"/>
        <v>0</v>
      </c>
      <c r="AK345" s="9">
        <f t="shared" si="141"/>
        <v>0</v>
      </c>
      <c r="AL345" s="42">
        <f t="shared" si="142"/>
        <v>0</v>
      </c>
      <c r="AM345" s="9">
        <f t="shared" si="143"/>
        <v>0</v>
      </c>
      <c r="AN345" s="9">
        <f t="shared" si="144"/>
        <v>0.75443791688603801</v>
      </c>
      <c r="AO345" s="9">
        <f t="shared" si="145"/>
        <v>0</v>
      </c>
      <c r="AP345" s="42">
        <f t="shared" si="146"/>
        <v>0</v>
      </c>
      <c r="AQ345" s="9">
        <f t="shared" si="147"/>
        <v>0</v>
      </c>
      <c r="AR345" s="9">
        <f t="shared" si="148"/>
        <v>0</v>
      </c>
      <c r="AS345" s="9">
        <f t="shared" si="149"/>
        <v>0</v>
      </c>
      <c r="AT345" s="9">
        <f t="shared" si="150"/>
        <v>0</v>
      </c>
      <c r="AU345" s="42">
        <f t="shared" si="151"/>
        <v>0.24556208311396197</v>
      </c>
      <c r="AV345" s="9">
        <f t="shared" si="152"/>
        <v>0</v>
      </c>
      <c r="AW345" s="9">
        <f t="shared" si="153"/>
        <v>0</v>
      </c>
      <c r="AX345" s="9">
        <f t="shared" si="154"/>
        <v>0</v>
      </c>
      <c r="AY345" s="9">
        <f t="shared" si="155"/>
        <v>0</v>
      </c>
      <c r="AZ345" s="9">
        <f t="shared" si="156"/>
        <v>0</v>
      </c>
      <c r="BA345" s="27">
        <f t="shared" si="157"/>
        <v>1</v>
      </c>
    </row>
    <row r="346" spans="1:53" ht="15.75" customHeight="1" x14ac:dyDescent="0.2">
      <c r="A346" s="5">
        <v>345</v>
      </c>
      <c r="B346" s="6" t="s">
        <v>62</v>
      </c>
      <c r="C346" s="6" t="s">
        <v>432</v>
      </c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>
        <v>184390.2</v>
      </c>
      <c r="U346" s="7"/>
      <c r="V346" s="7"/>
      <c r="W346" s="7"/>
      <c r="X346" s="7"/>
      <c r="Y346" s="7"/>
      <c r="Z346" s="7"/>
      <c r="AA346" s="7"/>
      <c r="AB346" s="39">
        <f t="shared" si="132"/>
        <v>184390.2</v>
      </c>
      <c r="AC346" s="9">
        <f t="shared" si="133"/>
        <v>0</v>
      </c>
      <c r="AD346" s="9">
        <f t="shared" si="134"/>
        <v>0</v>
      </c>
      <c r="AE346" s="9">
        <f t="shared" si="135"/>
        <v>0</v>
      </c>
      <c r="AF346" s="9">
        <f t="shared" si="136"/>
        <v>0</v>
      </c>
      <c r="AG346" s="9">
        <f t="shared" si="137"/>
        <v>0</v>
      </c>
      <c r="AH346" s="9">
        <f t="shared" si="138"/>
        <v>0</v>
      </c>
      <c r="AI346" s="9">
        <f t="shared" si="139"/>
        <v>0</v>
      </c>
      <c r="AJ346" s="9">
        <f t="shared" si="140"/>
        <v>0</v>
      </c>
      <c r="AK346" s="9">
        <f t="shared" si="141"/>
        <v>0</v>
      </c>
      <c r="AL346" s="42">
        <f t="shared" si="142"/>
        <v>0</v>
      </c>
      <c r="AM346" s="9">
        <f t="shared" si="143"/>
        <v>0</v>
      </c>
      <c r="AN346" s="9">
        <f t="shared" si="144"/>
        <v>0</v>
      </c>
      <c r="AO346" s="9">
        <f t="shared" si="145"/>
        <v>0</v>
      </c>
      <c r="AP346" s="42">
        <f t="shared" si="146"/>
        <v>0</v>
      </c>
      <c r="AQ346" s="9">
        <f t="shared" si="147"/>
        <v>0</v>
      </c>
      <c r="AR346" s="9">
        <f t="shared" si="148"/>
        <v>0</v>
      </c>
      <c r="AS346" s="9">
        <f t="shared" si="149"/>
        <v>1</v>
      </c>
      <c r="AT346" s="9">
        <f t="shared" si="150"/>
        <v>0</v>
      </c>
      <c r="AU346" s="42">
        <f t="shared" si="151"/>
        <v>0</v>
      </c>
      <c r="AV346" s="9">
        <f t="shared" si="152"/>
        <v>0</v>
      </c>
      <c r="AW346" s="9">
        <f t="shared" si="153"/>
        <v>0</v>
      </c>
      <c r="AX346" s="9">
        <f t="shared" si="154"/>
        <v>0</v>
      </c>
      <c r="AY346" s="9">
        <f t="shared" si="155"/>
        <v>0</v>
      </c>
      <c r="AZ346" s="9">
        <f t="shared" si="156"/>
        <v>0</v>
      </c>
      <c r="BA346" s="27">
        <f t="shared" si="157"/>
        <v>1</v>
      </c>
    </row>
    <row r="347" spans="1:53" ht="15.75" customHeight="1" x14ac:dyDescent="0.2">
      <c r="A347" s="5">
        <v>346</v>
      </c>
      <c r="B347" s="6" t="s">
        <v>117</v>
      </c>
      <c r="C347" s="6" t="s">
        <v>420</v>
      </c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>
        <v>172936.41000000003</v>
      </c>
      <c r="W347" s="7"/>
      <c r="X347" s="7"/>
      <c r="Y347" s="7"/>
      <c r="Z347" s="7"/>
      <c r="AA347" s="7"/>
      <c r="AB347" s="39">
        <f t="shared" si="132"/>
        <v>172936.41000000003</v>
      </c>
      <c r="AC347" s="9">
        <f t="shared" si="133"/>
        <v>0</v>
      </c>
      <c r="AD347" s="9">
        <f t="shared" si="134"/>
        <v>0</v>
      </c>
      <c r="AE347" s="9">
        <f t="shared" si="135"/>
        <v>0</v>
      </c>
      <c r="AF347" s="9">
        <f t="shared" si="136"/>
        <v>0</v>
      </c>
      <c r="AG347" s="9">
        <f t="shared" si="137"/>
        <v>0</v>
      </c>
      <c r="AH347" s="9">
        <f t="shared" si="138"/>
        <v>0</v>
      </c>
      <c r="AI347" s="9">
        <f t="shared" si="139"/>
        <v>0</v>
      </c>
      <c r="AJ347" s="9">
        <f t="shared" si="140"/>
        <v>0</v>
      </c>
      <c r="AK347" s="9">
        <f t="shared" si="141"/>
        <v>0</v>
      </c>
      <c r="AL347" s="42">
        <f t="shared" si="142"/>
        <v>0</v>
      </c>
      <c r="AM347" s="9">
        <f t="shared" si="143"/>
        <v>0</v>
      </c>
      <c r="AN347" s="9">
        <f t="shared" si="144"/>
        <v>0</v>
      </c>
      <c r="AO347" s="9">
        <f t="shared" si="145"/>
        <v>0</v>
      </c>
      <c r="AP347" s="42">
        <f t="shared" si="146"/>
        <v>0</v>
      </c>
      <c r="AQ347" s="9">
        <f t="shared" si="147"/>
        <v>0</v>
      </c>
      <c r="AR347" s="9">
        <f t="shared" si="148"/>
        <v>0</v>
      </c>
      <c r="AS347" s="9">
        <f t="shared" si="149"/>
        <v>0</v>
      </c>
      <c r="AT347" s="9">
        <f t="shared" si="150"/>
        <v>0</v>
      </c>
      <c r="AU347" s="42">
        <f t="shared" si="151"/>
        <v>1</v>
      </c>
      <c r="AV347" s="9">
        <f t="shared" si="152"/>
        <v>0</v>
      </c>
      <c r="AW347" s="9">
        <f t="shared" si="153"/>
        <v>0</v>
      </c>
      <c r="AX347" s="9">
        <f t="shared" si="154"/>
        <v>0</v>
      </c>
      <c r="AY347" s="9">
        <f t="shared" si="155"/>
        <v>0</v>
      </c>
      <c r="AZ347" s="9">
        <f t="shared" si="156"/>
        <v>0</v>
      </c>
      <c r="BA347" s="27">
        <f t="shared" si="157"/>
        <v>1</v>
      </c>
    </row>
    <row r="348" spans="1:53" ht="15.75" customHeight="1" x14ac:dyDescent="0.2">
      <c r="A348" s="5">
        <v>347</v>
      </c>
      <c r="B348" s="6" t="s">
        <v>336</v>
      </c>
      <c r="C348" s="6" t="s">
        <v>420</v>
      </c>
      <c r="D348" s="7">
        <v>6671.31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>
        <v>141524.59999999998</v>
      </c>
      <c r="W348" s="7"/>
      <c r="X348" s="7"/>
      <c r="Y348" s="7"/>
      <c r="Z348" s="7"/>
      <c r="AA348" s="7"/>
      <c r="AB348" s="39">
        <f t="shared" si="132"/>
        <v>148195.90999999997</v>
      </c>
      <c r="AC348" s="9">
        <f t="shared" si="133"/>
        <v>4.5016829411823861E-2</v>
      </c>
      <c r="AD348" s="9">
        <f t="shared" si="134"/>
        <v>0</v>
      </c>
      <c r="AE348" s="9">
        <f t="shared" si="135"/>
        <v>0</v>
      </c>
      <c r="AF348" s="9">
        <f t="shared" si="136"/>
        <v>0</v>
      </c>
      <c r="AG348" s="9">
        <f t="shared" si="137"/>
        <v>0</v>
      </c>
      <c r="AH348" s="9">
        <f t="shared" si="138"/>
        <v>0</v>
      </c>
      <c r="AI348" s="9">
        <f t="shared" si="139"/>
        <v>0</v>
      </c>
      <c r="AJ348" s="9">
        <f t="shared" si="140"/>
        <v>0</v>
      </c>
      <c r="AK348" s="9">
        <f t="shared" si="141"/>
        <v>0</v>
      </c>
      <c r="AL348" s="42">
        <f t="shared" si="142"/>
        <v>0</v>
      </c>
      <c r="AM348" s="9">
        <f t="shared" si="143"/>
        <v>0</v>
      </c>
      <c r="AN348" s="9">
        <f t="shared" si="144"/>
        <v>0</v>
      </c>
      <c r="AO348" s="9">
        <f t="shared" si="145"/>
        <v>0</v>
      </c>
      <c r="AP348" s="42">
        <f t="shared" si="146"/>
        <v>0</v>
      </c>
      <c r="AQ348" s="9">
        <f t="shared" si="147"/>
        <v>0</v>
      </c>
      <c r="AR348" s="9">
        <f t="shared" si="148"/>
        <v>0</v>
      </c>
      <c r="AS348" s="9">
        <f t="shared" si="149"/>
        <v>0</v>
      </c>
      <c r="AT348" s="9">
        <f t="shared" si="150"/>
        <v>0</v>
      </c>
      <c r="AU348" s="42">
        <f t="shared" si="151"/>
        <v>0.95498317058817617</v>
      </c>
      <c r="AV348" s="9">
        <f t="shared" si="152"/>
        <v>0</v>
      </c>
      <c r="AW348" s="9">
        <f t="shared" si="153"/>
        <v>0</v>
      </c>
      <c r="AX348" s="9">
        <f t="shared" si="154"/>
        <v>0</v>
      </c>
      <c r="AY348" s="9">
        <f t="shared" si="155"/>
        <v>0</v>
      </c>
      <c r="AZ348" s="9">
        <f t="shared" si="156"/>
        <v>0</v>
      </c>
      <c r="BA348" s="27">
        <f t="shared" si="157"/>
        <v>1</v>
      </c>
    </row>
    <row r="349" spans="1:53" ht="15.75" customHeight="1" x14ac:dyDescent="0.2">
      <c r="A349" s="5">
        <v>348</v>
      </c>
      <c r="B349" s="6" t="s">
        <v>53</v>
      </c>
      <c r="C349" s="6" t="s">
        <v>432</v>
      </c>
      <c r="D349" s="7"/>
      <c r="E349" s="7"/>
      <c r="F349" s="7"/>
      <c r="G349" s="7"/>
      <c r="H349" s="7">
        <v>145266.45000000001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39">
        <f t="shared" si="132"/>
        <v>145266.45000000001</v>
      </c>
      <c r="AC349" s="9">
        <f t="shared" si="133"/>
        <v>0</v>
      </c>
      <c r="AD349" s="9">
        <f t="shared" si="134"/>
        <v>0</v>
      </c>
      <c r="AE349" s="9">
        <f t="shared" si="135"/>
        <v>0</v>
      </c>
      <c r="AF349" s="9">
        <f t="shared" si="136"/>
        <v>0</v>
      </c>
      <c r="AG349" s="9">
        <f t="shared" si="137"/>
        <v>1</v>
      </c>
      <c r="AH349" s="9">
        <f t="shared" si="138"/>
        <v>0</v>
      </c>
      <c r="AI349" s="9">
        <f t="shared" si="139"/>
        <v>0</v>
      </c>
      <c r="AJ349" s="9">
        <f t="shared" si="140"/>
        <v>0</v>
      </c>
      <c r="AK349" s="9">
        <f t="shared" si="141"/>
        <v>0</v>
      </c>
      <c r="AL349" s="42">
        <f t="shared" si="142"/>
        <v>0</v>
      </c>
      <c r="AM349" s="9">
        <f t="shared" si="143"/>
        <v>0</v>
      </c>
      <c r="AN349" s="9">
        <f t="shared" si="144"/>
        <v>0</v>
      </c>
      <c r="AO349" s="9">
        <f t="shared" si="145"/>
        <v>0</v>
      </c>
      <c r="AP349" s="42">
        <f t="shared" si="146"/>
        <v>0</v>
      </c>
      <c r="AQ349" s="9">
        <f t="shared" si="147"/>
        <v>0</v>
      </c>
      <c r="AR349" s="9">
        <f t="shared" si="148"/>
        <v>0</v>
      </c>
      <c r="AS349" s="9">
        <f t="shared" si="149"/>
        <v>0</v>
      </c>
      <c r="AT349" s="9">
        <f t="shared" si="150"/>
        <v>0</v>
      </c>
      <c r="AU349" s="42">
        <f t="shared" si="151"/>
        <v>0</v>
      </c>
      <c r="AV349" s="9">
        <f t="shared" si="152"/>
        <v>0</v>
      </c>
      <c r="AW349" s="9">
        <f t="shared" si="153"/>
        <v>0</v>
      </c>
      <c r="AX349" s="9">
        <f t="shared" si="154"/>
        <v>0</v>
      </c>
      <c r="AY349" s="9">
        <f t="shared" si="155"/>
        <v>0</v>
      </c>
      <c r="AZ349" s="9">
        <f t="shared" si="156"/>
        <v>0</v>
      </c>
      <c r="BA349" s="27">
        <f t="shared" si="157"/>
        <v>1</v>
      </c>
    </row>
    <row r="350" spans="1:53" ht="15.75" customHeight="1" x14ac:dyDescent="0.2">
      <c r="A350" s="5">
        <v>349</v>
      </c>
      <c r="B350" s="6" t="s">
        <v>51</v>
      </c>
      <c r="C350" s="6" t="s">
        <v>432</v>
      </c>
      <c r="D350" s="7"/>
      <c r="E350" s="7">
        <v>133141.26</v>
      </c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39">
        <f t="shared" si="132"/>
        <v>133141.26</v>
      </c>
      <c r="AC350" s="9">
        <f t="shared" si="133"/>
        <v>0</v>
      </c>
      <c r="AD350" s="9">
        <f t="shared" si="134"/>
        <v>1</v>
      </c>
      <c r="AE350" s="9">
        <f t="shared" si="135"/>
        <v>0</v>
      </c>
      <c r="AF350" s="9">
        <f t="shared" si="136"/>
        <v>0</v>
      </c>
      <c r="AG350" s="9">
        <f t="shared" si="137"/>
        <v>0</v>
      </c>
      <c r="AH350" s="9">
        <f t="shared" si="138"/>
        <v>0</v>
      </c>
      <c r="AI350" s="9">
        <f t="shared" si="139"/>
        <v>0</v>
      </c>
      <c r="AJ350" s="9">
        <f t="shared" si="140"/>
        <v>0</v>
      </c>
      <c r="AK350" s="9">
        <f t="shared" si="141"/>
        <v>0</v>
      </c>
      <c r="AL350" s="42">
        <f t="shared" si="142"/>
        <v>0</v>
      </c>
      <c r="AM350" s="9">
        <f t="shared" si="143"/>
        <v>0</v>
      </c>
      <c r="AN350" s="9">
        <f t="shared" si="144"/>
        <v>0</v>
      </c>
      <c r="AO350" s="9">
        <f t="shared" si="145"/>
        <v>0</v>
      </c>
      <c r="AP350" s="42">
        <f t="shared" si="146"/>
        <v>0</v>
      </c>
      <c r="AQ350" s="9">
        <f t="shared" si="147"/>
        <v>0</v>
      </c>
      <c r="AR350" s="9">
        <f t="shared" si="148"/>
        <v>0</v>
      </c>
      <c r="AS350" s="9">
        <f t="shared" si="149"/>
        <v>0</v>
      </c>
      <c r="AT350" s="9">
        <f t="shared" si="150"/>
        <v>0</v>
      </c>
      <c r="AU350" s="42">
        <f t="shared" si="151"/>
        <v>0</v>
      </c>
      <c r="AV350" s="9">
        <f t="shared" si="152"/>
        <v>0</v>
      </c>
      <c r="AW350" s="9">
        <f t="shared" si="153"/>
        <v>0</v>
      </c>
      <c r="AX350" s="9">
        <f t="shared" si="154"/>
        <v>0</v>
      </c>
      <c r="AY350" s="9">
        <f t="shared" si="155"/>
        <v>0</v>
      </c>
      <c r="AZ350" s="9">
        <f t="shared" si="156"/>
        <v>0</v>
      </c>
      <c r="BA350" s="27">
        <f t="shared" si="157"/>
        <v>1</v>
      </c>
    </row>
    <row r="351" spans="1:53" ht="15.75" customHeight="1" x14ac:dyDescent="0.2">
      <c r="A351" s="5">
        <v>350</v>
      </c>
      <c r="B351" s="6" t="s">
        <v>122</v>
      </c>
      <c r="C351" s="6" t="s">
        <v>433</v>
      </c>
      <c r="D351" s="7"/>
      <c r="E351" s="7"/>
      <c r="F351" s="7"/>
      <c r="G351" s="7"/>
      <c r="H351" s="7">
        <v>122425.32999999999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39">
        <f t="shared" si="132"/>
        <v>122425.32999999999</v>
      </c>
      <c r="AC351" s="9">
        <f t="shared" si="133"/>
        <v>0</v>
      </c>
      <c r="AD351" s="9">
        <f t="shared" si="134"/>
        <v>0</v>
      </c>
      <c r="AE351" s="9">
        <f t="shared" si="135"/>
        <v>0</v>
      </c>
      <c r="AF351" s="9">
        <f t="shared" si="136"/>
        <v>0</v>
      </c>
      <c r="AG351" s="9">
        <f t="shared" si="137"/>
        <v>1</v>
      </c>
      <c r="AH351" s="9">
        <f t="shared" si="138"/>
        <v>0</v>
      </c>
      <c r="AI351" s="9">
        <f t="shared" si="139"/>
        <v>0</v>
      </c>
      <c r="AJ351" s="9">
        <f t="shared" si="140"/>
        <v>0</v>
      </c>
      <c r="AK351" s="9">
        <f t="shared" si="141"/>
        <v>0</v>
      </c>
      <c r="AL351" s="42">
        <f t="shared" si="142"/>
        <v>0</v>
      </c>
      <c r="AM351" s="9">
        <f t="shared" si="143"/>
        <v>0</v>
      </c>
      <c r="AN351" s="9">
        <f t="shared" si="144"/>
        <v>0</v>
      </c>
      <c r="AO351" s="9">
        <f t="shared" si="145"/>
        <v>0</v>
      </c>
      <c r="AP351" s="42">
        <f t="shared" si="146"/>
        <v>0</v>
      </c>
      <c r="AQ351" s="9">
        <f t="shared" si="147"/>
        <v>0</v>
      </c>
      <c r="AR351" s="9">
        <f t="shared" si="148"/>
        <v>0</v>
      </c>
      <c r="AS351" s="9">
        <f t="shared" si="149"/>
        <v>0</v>
      </c>
      <c r="AT351" s="9">
        <f t="shared" si="150"/>
        <v>0</v>
      </c>
      <c r="AU351" s="42">
        <f t="shared" si="151"/>
        <v>0</v>
      </c>
      <c r="AV351" s="9">
        <f t="shared" si="152"/>
        <v>0</v>
      </c>
      <c r="AW351" s="9">
        <f t="shared" si="153"/>
        <v>0</v>
      </c>
      <c r="AX351" s="9">
        <f t="shared" si="154"/>
        <v>0</v>
      </c>
      <c r="AY351" s="9">
        <f t="shared" si="155"/>
        <v>0</v>
      </c>
      <c r="AZ351" s="9">
        <f t="shared" si="156"/>
        <v>0</v>
      </c>
      <c r="BA351" s="27">
        <f t="shared" si="157"/>
        <v>1</v>
      </c>
    </row>
    <row r="352" spans="1:53" ht="15.75" customHeight="1" x14ac:dyDescent="0.2">
      <c r="A352" s="5">
        <v>351</v>
      </c>
      <c r="B352" s="6" t="s">
        <v>196</v>
      </c>
      <c r="C352" s="6" t="s">
        <v>420</v>
      </c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>
        <v>101033.09999999999</v>
      </c>
      <c r="W352" s="7"/>
      <c r="X352" s="7"/>
      <c r="Y352" s="7"/>
      <c r="Z352" s="7"/>
      <c r="AA352" s="7"/>
      <c r="AB352" s="39">
        <f t="shared" si="132"/>
        <v>101033.09999999999</v>
      </c>
      <c r="AC352" s="9">
        <f t="shared" si="133"/>
        <v>0</v>
      </c>
      <c r="AD352" s="9">
        <f t="shared" si="134"/>
        <v>0</v>
      </c>
      <c r="AE352" s="9">
        <f t="shared" si="135"/>
        <v>0</v>
      </c>
      <c r="AF352" s="9">
        <f t="shared" si="136"/>
        <v>0</v>
      </c>
      <c r="AG352" s="9">
        <f t="shared" si="137"/>
        <v>0</v>
      </c>
      <c r="AH352" s="9">
        <f t="shared" si="138"/>
        <v>0</v>
      </c>
      <c r="AI352" s="9">
        <f t="shared" si="139"/>
        <v>0</v>
      </c>
      <c r="AJ352" s="9">
        <f t="shared" si="140"/>
        <v>0</v>
      </c>
      <c r="AK352" s="9">
        <f t="shared" si="141"/>
        <v>0</v>
      </c>
      <c r="AL352" s="42">
        <f t="shared" si="142"/>
        <v>0</v>
      </c>
      <c r="AM352" s="9">
        <f t="shared" si="143"/>
        <v>0</v>
      </c>
      <c r="AN352" s="9">
        <f t="shared" si="144"/>
        <v>0</v>
      </c>
      <c r="AO352" s="9">
        <f t="shared" si="145"/>
        <v>0</v>
      </c>
      <c r="AP352" s="42">
        <f t="shared" si="146"/>
        <v>0</v>
      </c>
      <c r="AQ352" s="9">
        <f t="shared" si="147"/>
        <v>0</v>
      </c>
      <c r="AR352" s="9">
        <f t="shared" si="148"/>
        <v>0</v>
      </c>
      <c r="AS352" s="9">
        <f t="shared" si="149"/>
        <v>0</v>
      </c>
      <c r="AT352" s="9">
        <f t="shared" si="150"/>
        <v>0</v>
      </c>
      <c r="AU352" s="42">
        <f t="shared" si="151"/>
        <v>1</v>
      </c>
      <c r="AV352" s="9">
        <f t="shared" si="152"/>
        <v>0</v>
      </c>
      <c r="AW352" s="9">
        <f t="shared" si="153"/>
        <v>0</v>
      </c>
      <c r="AX352" s="9">
        <f t="shared" si="154"/>
        <v>0</v>
      </c>
      <c r="AY352" s="9">
        <f t="shared" si="155"/>
        <v>0</v>
      </c>
      <c r="AZ352" s="9">
        <f t="shared" si="156"/>
        <v>0</v>
      </c>
      <c r="BA352" s="27">
        <f t="shared" si="157"/>
        <v>1</v>
      </c>
    </row>
    <row r="353" spans="1:53" ht="15.75" customHeight="1" x14ac:dyDescent="0.2">
      <c r="A353" s="5">
        <v>352</v>
      </c>
      <c r="B353" s="6" t="s">
        <v>65</v>
      </c>
      <c r="C353" s="6" t="s">
        <v>432</v>
      </c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>
        <v>91099.44</v>
      </c>
      <c r="AB353" s="39">
        <f t="shared" si="132"/>
        <v>91099.44</v>
      </c>
      <c r="AC353" s="9">
        <f t="shared" si="133"/>
        <v>0</v>
      </c>
      <c r="AD353" s="9">
        <f t="shared" si="134"/>
        <v>0</v>
      </c>
      <c r="AE353" s="9">
        <f t="shared" si="135"/>
        <v>0</v>
      </c>
      <c r="AF353" s="9">
        <f t="shared" si="136"/>
        <v>0</v>
      </c>
      <c r="AG353" s="9">
        <f t="shared" si="137"/>
        <v>0</v>
      </c>
      <c r="AH353" s="9">
        <f t="shared" si="138"/>
        <v>0</v>
      </c>
      <c r="AI353" s="9">
        <f t="shared" si="139"/>
        <v>0</v>
      </c>
      <c r="AJ353" s="9">
        <f t="shared" si="140"/>
        <v>0</v>
      </c>
      <c r="AK353" s="9">
        <f t="shared" si="141"/>
        <v>0</v>
      </c>
      <c r="AL353" s="42">
        <f t="shared" si="142"/>
        <v>0</v>
      </c>
      <c r="AM353" s="9">
        <f t="shared" si="143"/>
        <v>0</v>
      </c>
      <c r="AN353" s="9">
        <f t="shared" si="144"/>
        <v>0</v>
      </c>
      <c r="AO353" s="9">
        <f t="shared" si="145"/>
        <v>0</v>
      </c>
      <c r="AP353" s="42">
        <f t="shared" si="146"/>
        <v>0</v>
      </c>
      <c r="AQ353" s="9">
        <f t="shared" si="147"/>
        <v>0</v>
      </c>
      <c r="AR353" s="9">
        <f t="shared" si="148"/>
        <v>0</v>
      </c>
      <c r="AS353" s="9">
        <f t="shared" si="149"/>
        <v>0</v>
      </c>
      <c r="AT353" s="9">
        <f t="shared" si="150"/>
        <v>0</v>
      </c>
      <c r="AU353" s="42">
        <f t="shared" si="151"/>
        <v>0</v>
      </c>
      <c r="AV353" s="9">
        <f t="shared" si="152"/>
        <v>0</v>
      </c>
      <c r="AW353" s="9">
        <f t="shared" si="153"/>
        <v>0</v>
      </c>
      <c r="AX353" s="9">
        <f t="shared" si="154"/>
        <v>0</v>
      </c>
      <c r="AY353" s="9">
        <f t="shared" si="155"/>
        <v>0</v>
      </c>
      <c r="AZ353" s="9">
        <f t="shared" si="156"/>
        <v>1</v>
      </c>
      <c r="BA353" s="27">
        <f t="shared" si="157"/>
        <v>1</v>
      </c>
    </row>
    <row r="354" spans="1:53" ht="15.75" customHeight="1" x14ac:dyDescent="0.2">
      <c r="A354" s="5">
        <v>353</v>
      </c>
      <c r="B354" s="6" t="s">
        <v>99</v>
      </c>
      <c r="C354" s="6" t="s">
        <v>422</v>
      </c>
      <c r="D354" s="7"/>
      <c r="E354" s="7"/>
      <c r="F354" s="7"/>
      <c r="G354" s="7"/>
      <c r="H354" s="7"/>
      <c r="I354" s="7"/>
      <c r="J354" s="7"/>
      <c r="K354" s="7"/>
      <c r="L354" s="7"/>
      <c r="M354" s="7">
        <v>4027.0149999999999</v>
      </c>
      <c r="N354" s="7"/>
      <c r="O354" s="7"/>
      <c r="P354" s="7"/>
      <c r="Q354" s="7"/>
      <c r="R354" s="7"/>
      <c r="S354" s="7"/>
      <c r="T354" s="7"/>
      <c r="U354" s="7"/>
      <c r="V354" s="7">
        <v>83318.714999999997</v>
      </c>
      <c r="W354" s="7"/>
      <c r="X354" s="7"/>
      <c r="Y354" s="7"/>
      <c r="Z354" s="7"/>
      <c r="AA354" s="7"/>
      <c r="AB354" s="39">
        <f t="shared" si="132"/>
        <v>87345.73</v>
      </c>
      <c r="AC354" s="9">
        <f t="shared" si="133"/>
        <v>0</v>
      </c>
      <c r="AD354" s="9">
        <f t="shared" si="134"/>
        <v>0</v>
      </c>
      <c r="AE354" s="9">
        <f t="shared" si="135"/>
        <v>0</v>
      </c>
      <c r="AF354" s="9">
        <f t="shared" si="136"/>
        <v>0</v>
      </c>
      <c r="AG354" s="9">
        <f t="shared" si="137"/>
        <v>0</v>
      </c>
      <c r="AH354" s="9">
        <f t="shared" si="138"/>
        <v>0</v>
      </c>
      <c r="AI354" s="9">
        <f t="shared" si="139"/>
        <v>0</v>
      </c>
      <c r="AJ354" s="9">
        <f t="shared" si="140"/>
        <v>0</v>
      </c>
      <c r="AK354" s="9">
        <f t="shared" si="141"/>
        <v>0</v>
      </c>
      <c r="AL354" s="42">
        <f t="shared" si="142"/>
        <v>4.6104314429566279E-2</v>
      </c>
      <c r="AM354" s="9">
        <f t="shared" si="143"/>
        <v>0</v>
      </c>
      <c r="AN354" s="9">
        <f t="shared" si="144"/>
        <v>0</v>
      </c>
      <c r="AO354" s="9">
        <f t="shared" si="145"/>
        <v>0</v>
      </c>
      <c r="AP354" s="42">
        <f t="shared" si="146"/>
        <v>0</v>
      </c>
      <c r="AQ354" s="9">
        <f t="shared" si="147"/>
        <v>0</v>
      </c>
      <c r="AR354" s="9">
        <f t="shared" si="148"/>
        <v>0</v>
      </c>
      <c r="AS354" s="9">
        <f t="shared" si="149"/>
        <v>0</v>
      </c>
      <c r="AT354" s="9">
        <f t="shared" si="150"/>
        <v>0</v>
      </c>
      <c r="AU354" s="42">
        <f t="shared" si="151"/>
        <v>0.95389568557043369</v>
      </c>
      <c r="AV354" s="9">
        <f t="shared" si="152"/>
        <v>0</v>
      </c>
      <c r="AW354" s="9">
        <f t="shared" si="153"/>
        <v>0</v>
      </c>
      <c r="AX354" s="9">
        <f t="shared" si="154"/>
        <v>0</v>
      </c>
      <c r="AY354" s="9">
        <f t="shared" si="155"/>
        <v>0</v>
      </c>
      <c r="AZ354" s="9">
        <f t="shared" si="156"/>
        <v>0</v>
      </c>
      <c r="BA354" s="27">
        <f t="shared" si="157"/>
        <v>1</v>
      </c>
    </row>
    <row r="355" spans="1:53" ht="15.75" customHeight="1" x14ac:dyDescent="0.2">
      <c r="A355" s="5">
        <v>354</v>
      </c>
      <c r="B355" s="6" t="s">
        <v>42</v>
      </c>
      <c r="C355" s="6" t="s">
        <v>418</v>
      </c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>
        <v>83149.64</v>
      </c>
      <c r="W355" s="7"/>
      <c r="X355" s="7"/>
      <c r="Y355" s="7"/>
      <c r="Z355" s="7"/>
      <c r="AA355" s="7"/>
      <c r="AB355" s="39">
        <f t="shared" si="132"/>
        <v>83149.64</v>
      </c>
      <c r="AC355" s="9">
        <f t="shared" si="133"/>
        <v>0</v>
      </c>
      <c r="AD355" s="9">
        <f t="shared" si="134"/>
        <v>0</v>
      </c>
      <c r="AE355" s="9">
        <f t="shared" si="135"/>
        <v>0</v>
      </c>
      <c r="AF355" s="9">
        <f t="shared" si="136"/>
        <v>0</v>
      </c>
      <c r="AG355" s="9">
        <f t="shared" si="137"/>
        <v>0</v>
      </c>
      <c r="AH355" s="9">
        <f t="shared" si="138"/>
        <v>0</v>
      </c>
      <c r="AI355" s="9">
        <f t="shared" si="139"/>
        <v>0</v>
      </c>
      <c r="AJ355" s="9">
        <f t="shared" si="140"/>
        <v>0</v>
      </c>
      <c r="AK355" s="9">
        <f t="shared" si="141"/>
        <v>0</v>
      </c>
      <c r="AL355" s="42">
        <f t="shared" si="142"/>
        <v>0</v>
      </c>
      <c r="AM355" s="9">
        <f t="shared" si="143"/>
        <v>0</v>
      </c>
      <c r="AN355" s="9">
        <f t="shared" si="144"/>
        <v>0</v>
      </c>
      <c r="AO355" s="9">
        <f t="shared" si="145"/>
        <v>0</v>
      </c>
      <c r="AP355" s="42">
        <f t="shared" si="146"/>
        <v>0</v>
      </c>
      <c r="AQ355" s="9">
        <f t="shared" si="147"/>
        <v>0</v>
      </c>
      <c r="AR355" s="9">
        <f t="shared" si="148"/>
        <v>0</v>
      </c>
      <c r="AS355" s="9">
        <f t="shared" si="149"/>
        <v>0</v>
      </c>
      <c r="AT355" s="9">
        <f t="shared" si="150"/>
        <v>0</v>
      </c>
      <c r="AU355" s="42">
        <f t="shared" si="151"/>
        <v>1</v>
      </c>
      <c r="AV355" s="9">
        <f t="shared" si="152"/>
        <v>0</v>
      </c>
      <c r="AW355" s="9">
        <f t="shared" si="153"/>
        <v>0</v>
      </c>
      <c r="AX355" s="9">
        <f t="shared" si="154"/>
        <v>0</v>
      </c>
      <c r="AY355" s="9">
        <f t="shared" si="155"/>
        <v>0</v>
      </c>
      <c r="AZ355" s="9">
        <f t="shared" si="156"/>
        <v>0</v>
      </c>
      <c r="BA355" s="27">
        <f t="shared" si="157"/>
        <v>1</v>
      </c>
    </row>
    <row r="356" spans="1:53" ht="15.75" customHeight="1" x14ac:dyDescent="0.2">
      <c r="A356" s="5">
        <v>355</v>
      </c>
      <c r="B356" s="6" t="s">
        <v>73</v>
      </c>
      <c r="C356" s="6" t="s">
        <v>420</v>
      </c>
      <c r="D356" s="7">
        <v>82431.599999999991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39">
        <f t="shared" si="132"/>
        <v>82431.599999999991</v>
      </c>
      <c r="AC356" s="9">
        <f t="shared" si="133"/>
        <v>1</v>
      </c>
      <c r="AD356" s="9">
        <f t="shared" si="134"/>
        <v>0</v>
      </c>
      <c r="AE356" s="9">
        <f t="shared" si="135"/>
        <v>0</v>
      </c>
      <c r="AF356" s="9">
        <f t="shared" si="136"/>
        <v>0</v>
      </c>
      <c r="AG356" s="9">
        <f t="shared" si="137"/>
        <v>0</v>
      </c>
      <c r="AH356" s="9">
        <f t="shared" si="138"/>
        <v>0</v>
      </c>
      <c r="AI356" s="9">
        <f t="shared" si="139"/>
        <v>0</v>
      </c>
      <c r="AJ356" s="9">
        <f t="shared" si="140"/>
        <v>0</v>
      </c>
      <c r="AK356" s="9">
        <f t="shared" si="141"/>
        <v>0</v>
      </c>
      <c r="AL356" s="42">
        <f t="shared" si="142"/>
        <v>0</v>
      </c>
      <c r="AM356" s="9">
        <f t="shared" si="143"/>
        <v>0</v>
      </c>
      <c r="AN356" s="9">
        <f t="shared" si="144"/>
        <v>0</v>
      </c>
      <c r="AO356" s="9">
        <f t="shared" si="145"/>
        <v>0</v>
      </c>
      <c r="AP356" s="42">
        <f t="shared" si="146"/>
        <v>0</v>
      </c>
      <c r="AQ356" s="9">
        <f t="shared" si="147"/>
        <v>0</v>
      </c>
      <c r="AR356" s="9">
        <f t="shared" si="148"/>
        <v>0</v>
      </c>
      <c r="AS356" s="9">
        <f t="shared" si="149"/>
        <v>0</v>
      </c>
      <c r="AT356" s="9">
        <f t="shared" si="150"/>
        <v>0</v>
      </c>
      <c r="AU356" s="42">
        <f t="shared" si="151"/>
        <v>0</v>
      </c>
      <c r="AV356" s="9">
        <f t="shared" si="152"/>
        <v>0</v>
      </c>
      <c r="AW356" s="9">
        <f t="shared" si="153"/>
        <v>0</v>
      </c>
      <c r="AX356" s="9">
        <f t="shared" si="154"/>
        <v>0</v>
      </c>
      <c r="AY356" s="9">
        <f t="shared" si="155"/>
        <v>0</v>
      </c>
      <c r="AZ356" s="9">
        <f t="shared" si="156"/>
        <v>0</v>
      </c>
      <c r="BA356" s="27">
        <f t="shared" si="157"/>
        <v>1</v>
      </c>
    </row>
    <row r="357" spans="1:53" ht="15.75" customHeight="1" x14ac:dyDescent="0.2">
      <c r="A357" s="5">
        <v>356</v>
      </c>
      <c r="B357" s="6" t="s">
        <v>54</v>
      </c>
      <c r="C357" s="6" t="s">
        <v>432</v>
      </c>
      <c r="D357" s="7"/>
      <c r="E357" s="7"/>
      <c r="F357" s="7"/>
      <c r="G357" s="7"/>
      <c r="H357" s="7"/>
      <c r="I357" s="7">
        <v>81661.66</v>
      </c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39">
        <f t="shared" si="132"/>
        <v>81661.66</v>
      </c>
      <c r="AC357" s="9">
        <f t="shared" si="133"/>
        <v>0</v>
      </c>
      <c r="AD357" s="9">
        <f t="shared" si="134"/>
        <v>0</v>
      </c>
      <c r="AE357" s="9">
        <f t="shared" si="135"/>
        <v>0</v>
      </c>
      <c r="AF357" s="9">
        <f t="shared" si="136"/>
        <v>0</v>
      </c>
      <c r="AG357" s="9">
        <f t="shared" si="137"/>
        <v>0</v>
      </c>
      <c r="AH357" s="9">
        <f t="shared" si="138"/>
        <v>1</v>
      </c>
      <c r="AI357" s="9">
        <f t="shared" si="139"/>
        <v>0</v>
      </c>
      <c r="AJ357" s="9">
        <f t="shared" si="140"/>
        <v>0</v>
      </c>
      <c r="AK357" s="9">
        <f t="shared" si="141"/>
        <v>0</v>
      </c>
      <c r="AL357" s="42">
        <f t="shared" si="142"/>
        <v>0</v>
      </c>
      <c r="AM357" s="9">
        <f t="shared" si="143"/>
        <v>0</v>
      </c>
      <c r="AN357" s="9">
        <f t="shared" si="144"/>
        <v>0</v>
      </c>
      <c r="AO357" s="9">
        <f t="shared" si="145"/>
        <v>0</v>
      </c>
      <c r="AP357" s="42">
        <f t="shared" si="146"/>
        <v>0</v>
      </c>
      <c r="AQ357" s="9">
        <f t="shared" si="147"/>
        <v>0</v>
      </c>
      <c r="AR357" s="9">
        <f t="shared" si="148"/>
        <v>0</v>
      </c>
      <c r="AS357" s="9">
        <f t="shared" si="149"/>
        <v>0</v>
      </c>
      <c r="AT357" s="9">
        <f t="shared" si="150"/>
        <v>0</v>
      </c>
      <c r="AU357" s="42">
        <f t="shared" si="151"/>
        <v>0</v>
      </c>
      <c r="AV357" s="9">
        <f t="shared" si="152"/>
        <v>0</v>
      </c>
      <c r="AW357" s="9">
        <f t="shared" si="153"/>
        <v>0</v>
      </c>
      <c r="AX357" s="9">
        <f t="shared" si="154"/>
        <v>0</v>
      </c>
      <c r="AY357" s="9">
        <f t="shared" si="155"/>
        <v>0</v>
      </c>
      <c r="AZ357" s="9">
        <f t="shared" si="156"/>
        <v>0</v>
      </c>
      <c r="BA357" s="27">
        <f t="shared" si="157"/>
        <v>1</v>
      </c>
    </row>
    <row r="358" spans="1:53" ht="15.75" customHeight="1" x14ac:dyDescent="0.2">
      <c r="A358" s="5">
        <v>357</v>
      </c>
      <c r="B358" s="6" t="s">
        <v>129</v>
      </c>
      <c r="C358" s="6" t="s">
        <v>433</v>
      </c>
      <c r="D358" s="7"/>
      <c r="E358" s="7"/>
      <c r="F358" s="7"/>
      <c r="G358" s="7">
        <v>76263.509999999995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39">
        <f t="shared" si="132"/>
        <v>76263.509999999995</v>
      </c>
      <c r="AC358" s="9">
        <f t="shared" si="133"/>
        <v>0</v>
      </c>
      <c r="AD358" s="9">
        <f t="shared" si="134"/>
        <v>0</v>
      </c>
      <c r="AE358" s="9">
        <f t="shared" si="135"/>
        <v>0</v>
      </c>
      <c r="AF358" s="9">
        <f t="shared" si="136"/>
        <v>1</v>
      </c>
      <c r="AG358" s="9">
        <f t="shared" si="137"/>
        <v>0</v>
      </c>
      <c r="AH358" s="9">
        <f t="shared" si="138"/>
        <v>0</v>
      </c>
      <c r="AI358" s="9">
        <f t="shared" si="139"/>
        <v>0</v>
      </c>
      <c r="AJ358" s="9">
        <f t="shared" si="140"/>
        <v>0</v>
      </c>
      <c r="AK358" s="9">
        <f t="shared" si="141"/>
        <v>0</v>
      </c>
      <c r="AL358" s="42">
        <f t="shared" si="142"/>
        <v>0</v>
      </c>
      <c r="AM358" s="9">
        <f t="shared" si="143"/>
        <v>0</v>
      </c>
      <c r="AN358" s="9">
        <f t="shared" si="144"/>
        <v>0</v>
      </c>
      <c r="AO358" s="9">
        <f t="shared" si="145"/>
        <v>0</v>
      </c>
      <c r="AP358" s="42">
        <f t="shared" si="146"/>
        <v>0</v>
      </c>
      <c r="AQ358" s="9">
        <f t="shared" si="147"/>
        <v>0</v>
      </c>
      <c r="AR358" s="9">
        <f t="shared" si="148"/>
        <v>0</v>
      </c>
      <c r="AS358" s="9">
        <f t="shared" si="149"/>
        <v>0</v>
      </c>
      <c r="AT358" s="9">
        <f t="shared" si="150"/>
        <v>0</v>
      </c>
      <c r="AU358" s="42">
        <f t="shared" si="151"/>
        <v>0</v>
      </c>
      <c r="AV358" s="9">
        <f t="shared" si="152"/>
        <v>0</v>
      </c>
      <c r="AW358" s="9">
        <f t="shared" si="153"/>
        <v>0</v>
      </c>
      <c r="AX358" s="9">
        <f t="shared" si="154"/>
        <v>0</v>
      </c>
      <c r="AY358" s="9">
        <f t="shared" si="155"/>
        <v>0</v>
      </c>
      <c r="AZ358" s="9">
        <f t="shared" si="156"/>
        <v>0</v>
      </c>
      <c r="BA358" s="27">
        <f t="shared" si="157"/>
        <v>1</v>
      </c>
    </row>
    <row r="359" spans="1:53" ht="15.75" customHeight="1" x14ac:dyDescent="0.2">
      <c r="A359" s="5">
        <v>358</v>
      </c>
      <c r="B359" s="6" t="s">
        <v>364</v>
      </c>
      <c r="C359" s="6" t="s">
        <v>432</v>
      </c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>
        <v>34470</v>
      </c>
      <c r="R359" s="7"/>
      <c r="S359" s="7"/>
      <c r="T359" s="7"/>
      <c r="U359" s="7"/>
      <c r="V359" s="7">
        <v>38809.43</v>
      </c>
      <c r="W359" s="7"/>
      <c r="X359" s="7"/>
      <c r="Y359" s="7"/>
      <c r="Z359" s="7"/>
      <c r="AA359" s="7"/>
      <c r="AB359" s="39">
        <f t="shared" si="132"/>
        <v>73279.429999999993</v>
      </c>
      <c r="AC359" s="9">
        <f t="shared" si="133"/>
        <v>0</v>
      </c>
      <c r="AD359" s="9">
        <f t="shared" si="134"/>
        <v>0</v>
      </c>
      <c r="AE359" s="9">
        <f t="shared" si="135"/>
        <v>0</v>
      </c>
      <c r="AF359" s="9">
        <f t="shared" si="136"/>
        <v>0</v>
      </c>
      <c r="AG359" s="9">
        <f t="shared" si="137"/>
        <v>0</v>
      </c>
      <c r="AH359" s="9">
        <f t="shared" si="138"/>
        <v>0</v>
      </c>
      <c r="AI359" s="9">
        <f t="shared" si="139"/>
        <v>0</v>
      </c>
      <c r="AJ359" s="9">
        <f t="shared" si="140"/>
        <v>0</v>
      </c>
      <c r="AK359" s="9">
        <f t="shared" si="141"/>
        <v>0</v>
      </c>
      <c r="AL359" s="42">
        <f t="shared" si="142"/>
        <v>0</v>
      </c>
      <c r="AM359" s="9">
        <f t="shared" si="143"/>
        <v>0</v>
      </c>
      <c r="AN359" s="9">
        <f t="shared" si="144"/>
        <v>0</v>
      </c>
      <c r="AO359" s="9">
        <f t="shared" si="145"/>
        <v>0</v>
      </c>
      <c r="AP359" s="42">
        <f t="shared" si="146"/>
        <v>0.47039121346877294</v>
      </c>
      <c r="AQ359" s="9">
        <f t="shared" si="147"/>
        <v>0</v>
      </c>
      <c r="AR359" s="9">
        <f t="shared" si="148"/>
        <v>0</v>
      </c>
      <c r="AS359" s="9">
        <f t="shared" si="149"/>
        <v>0</v>
      </c>
      <c r="AT359" s="9">
        <f t="shared" si="150"/>
        <v>0</v>
      </c>
      <c r="AU359" s="42">
        <f t="shared" si="151"/>
        <v>0.52960878653122712</v>
      </c>
      <c r="AV359" s="9">
        <f t="shared" si="152"/>
        <v>0</v>
      </c>
      <c r="AW359" s="9">
        <f t="shared" si="153"/>
        <v>0</v>
      </c>
      <c r="AX359" s="9">
        <f t="shared" si="154"/>
        <v>0</v>
      </c>
      <c r="AY359" s="9">
        <f t="shared" si="155"/>
        <v>0</v>
      </c>
      <c r="AZ359" s="9">
        <f t="shared" si="156"/>
        <v>0</v>
      </c>
      <c r="BA359" s="27">
        <f t="shared" si="157"/>
        <v>1</v>
      </c>
    </row>
    <row r="360" spans="1:53" ht="15.75" customHeight="1" x14ac:dyDescent="0.2">
      <c r="A360" s="5">
        <v>359</v>
      </c>
      <c r="B360" s="6" t="s">
        <v>58</v>
      </c>
      <c r="C360" s="6" t="s">
        <v>432</v>
      </c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>
        <v>72206.06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39">
        <f t="shared" si="132"/>
        <v>72206.06</v>
      </c>
      <c r="AC360" s="9">
        <f t="shared" si="133"/>
        <v>0</v>
      </c>
      <c r="AD360" s="9">
        <f t="shared" si="134"/>
        <v>0</v>
      </c>
      <c r="AE360" s="9">
        <f t="shared" si="135"/>
        <v>0</v>
      </c>
      <c r="AF360" s="9">
        <f t="shared" si="136"/>
        <v>0</v>
      </c>
      <c r="AG360" s="9">
        <f t="shared" si="137"/>
        <v>0</v>
      </c>
      <c r="AH360" s="9">
        <f t="shared" si="138"/>
        <v>0</v>
      </c>
      <c r="AI360" s="9">
        <f t="shared" si="139"/>
        <v>0</v>
      </c>
      <c r="AJ360" s="9">
        <f t="shared" si="140"/>
        <v>0</v>
      </c>
      <c r="AK360" s="9">
        <f t="shared" si="141"/>
        <v>0</v>
      </c>
      <c r="AL360" s="42">
        <f t="shared" si="142"/>
        <v>0</v>
      </c>
      <c r="AM360" s="9">
        <f t="shared" si="143"/>
        <v>1</v>
      </c>
      <c r="AN360" s="9">
        <f t="shared" si="144"/>
        <v>0</v>
      </c>
      <c r="AO360" s="9">
        <f t="shared" si="145"/>
        <v>0</v>
      </c>
      <c r="AP360" s="42">
        <f t="shared" si="146"/>
        <v>0</v>
      </c>
      <c r="AQ360" s="9">
        <f t="shared" si="147"/>
        <v>0</v>
      </c>
      <c r="AR360" s="9">
        <f t="shared" si="148"/>
        <v>0</v>
      </c>
      <c r="AS360" s="9">
        <f t="shared" si="149"/>
        <v>0</v>
      </c>
      <c r="AT360" s="9">
        <f t="shared" si="150"/>
        <v>0</v>
      </c>
      <c r="AU360" s="42">
        <f t="shared" si="151"/>
        <v>0</v>
      </c>
      <c r="AV360" s="9">
        <f t="shared" si="152"/>
        <v>0</v>
      </c>
      <c r="AW360" s="9">
        <f t="shared" si="153"/>
        <v>0</v>
      </c>
      <c r="AX360" s="9">
        <f t="shared" si="154"/>
        <v>0</v>
      </c>
      <c r="AY360" s="9">
        <f t="shared" si="155"/>
        <v>0</v>
      </c>
      <c r="AZ360" s="9">
        <f t="shared" si="156"/>
        <v>0</v>
      </c>
      <c r="BA360" s="27">
        <f t="shared" si="157"/>
        <v>1</v>
      </c>
    </row>
    <row r="361" spans="1:53" ht="15.75" customHeight="1" x14ac:dyDescent="0.2">
      <c r="A361" s="5">
        <v>360</v>
      </c>
      <c r="B361" s="6" t="s">
        <v>66</v>
      </c>
      <c r="C361" s="6" t="s">
        <v>432</v>
      </c>
      <c r="D361" s="7">
        <v>43520.310000000005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>
        <v>26500</v>
      </c>
      <c r="W361" s="7"/>
      <c r="X361" s="7"/>
      <c r="Y361" s="7"/>
      <c r="Z361" s="7"/>
      <c r="AA361" s="7"/>
      <c r="AB361" s="39">
        <f t="shared" si="132"/>
        <v>70020.31</v>
      </c>
      <c r="AC361" s="9">
        <f t="shared" si="133"/>
        <v>0.62153837936450163</v>
      </c>
      <c r="AD361" s="9">
        <f t="shared" si="134"/>
        <v>0</v>
      </c>
      <c r="AE361" s="9">
        <f t="shared" si="135"/>
        <v>0</v>
      </c>
      <c r="AF361" s="9">
        <f t="shared" si="136"/>
        <v>0</v>
      </c>
      <c r="AG361" s="9">
        <f t="shared" si="137"/>
        <v>0</v>
      </c>
      <c r="AH361" s="9">
        <f t="shared" si="138"/>
        <v>0</v>
      </c>
      <c r="AI361" s="9">
        <f t="shared" si="139"/>
        <v>0</v>
      </c>
      <c r="AJ361" s="9">
        <f t="shared" si="140"/>
        <v>0</v>
      </c>
      <c r="AK361" s="9">
        <f t="shared" si="141"/>
        <v>0</v>
      </c>
      <c r="AL361" s="42">
        <f t="shared" si="142"/>
        <v>0</v>
      </c>
      <c r="AM361" s="9">
        <f t="shared" si="143"/>
        <v>0</v>
      </c>
      <c r="AN361" s="9">
        <f t="shared" si="144"/>
        <v>0</v>
      </c>
      <c r="AO361" s="9">
        <f t="shared" si="145"/>
        <v>0</v>
      </c>
      <c r="AP361" s="42">
        <f t="shared" si="146"/>
        <v>0</v>
      </c>
      <c r="AQ361" s="9">
        <f t="shared" si="147"/>
        <v>0</v>
      </c>
      <c r="AR361" s="9">
        <f t="shared" si="148"/>
        <v>0</v>
      </c>
      <c r="AS361" s="9">
        <f t="shared" si="149"/>
        <v>0</v>
      </c>
      <c r="AT361" s="9">
        <f t="shared" si="150"/>
        <v>0</v>
      </c>
      <c r="AU361" s="42">
        <f t="shared" si="151"/>
        <v>0.37846162063549849</v>
      </c>
      <c r="AV361" s="9">
        <f t="shared" si="152"/>
        <v>0</v>
      </c>
      <c r="AW361" s="9">
        <f t="shared" si="153"/>
        <v>0</v>
      </c>
      <c r="AX361" s="9">
        <f t="shared" si="154"/>
        <v>0</v>
      </c>
      <c r="AY361" s="9">
        <f t="shared" si="155"/>
        <v>0</v>
      </c>
      <c r="AZ361" s="9">
        <f t="shared" si="156"/>
        <v>0</v>
      </c>
      <c r="BA361" s="27">
        <f t="shared" si="157"/>
        <v>1</v>
      </c>
    </row>
    <row r="362" spans="1:53" ht="15.75" customHeight="1" x14ac:dyDescent="0.2">
      <c r="A362" s="5">
        <v>361</v>
      </c>
      <c r="B362" s="6" t="s">
        <v>312</v>
      </c>
      <c r="C362" s="6" t="s">
        <v>429</v>
      </c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>
        <v>66690</v>
      </c>
      <c r="W362" s="7"/>
      <c r="X362" s="7"/>
      <c r="Y362" s="7"/>
      <c r="Z362" s="7"/>
      <c r="AA362" s="7"/>
      <c r="AB362" s="39">
        <f t="shared" si="132"/>
        <v>66690</v>
      </c>
      <c r="AC362" s="9">
        <f t="shared" si="133"/>
        <v>0</v>
      </c>
      <c r="AD362" s="9">
        <f t="shared" si="134"/>
        <v>0</v>
      </c>
      <c r="AE362" s="9">
        <f t="shared" si="135"/>
        <v>0</v>
      </c>
      <c r="AF362" s="9">
        <f t="shared" si="136"/>
        <v>0</v>
      </c>
      <c r="AG362" s="9">
        <f t="shared" si="137"/>
        <v>0</v>
      </c>
      <c r="AH362" s="9">
        <f t="shared" si="138"/>
        <v>0</v>
      </c>
      <c r="AI362" s="9">
        <f t="shared" si="139"/>
        <v>0</v>
      </c>
      <c r="AJ362" s="9">
        <f t="shared" si="140"/>
        <v>0</v>
      </c>
      <c r="AK362" s="9">
        <f t="shared" si="141"/>
        <v>0</v>
      </c>
      <c r="AL362" s="42">
        <f t="shared" si="142"/>
        <v>0</v>
      </c>
      <c r="AM362" s="9">
        <f t="shared" si="143"/>
        <v>0</v>
      </c>
      <c r="AN362" s="9">
        <f t="shared" si="144"/>
        <v>0</v>
      </c>
      <c r="AO362" s="9">
        <f t="shared" si="145"/>
        <v>0</v>
      </c>
      <c r="AP362" s="42">
        <f t="shared" si="146"/>
        <v>0</v>
      </c>
      <c r="AQ362" s="9">
        <f t="shared" si="147"/>
        <v>0</v>
      </c>
      <c r="AR362" s="9">
        <f t="shared" si="148"/>
        <v>0</v>
      </c>
      <c r="AS362" s="9">
        <f t="shared" si="149"/>
        <v>0</v>
      </c>
      <c r="AT362" s="9">
        <f t="shared" si="150"/>
        <v>0</v>
      </c>
      <c r="AU362" s="42">
        <f t="shared" si="151"/>
        <v>1</v>
      </c>
      <c r="AV362" s="9">
        <f t="shared" si="152"/>
        <v>0</v>
      </c>
      <c r="AW362" s="9">
        <f t="shared" si="153"/>
        <v>0</v>
      </c>
      <c r="AX362" s="9">
        <f t="shared" si="154"/>
        <v>0</v>
      </c>
      <c r="AY362" s="9">
        <f t="shared" si="155"/>
        <v>0</v>
      </c>
      <c r="AZ362" s="9">
        <f t="shared" si="156"/>
        <v>0</v>
      </c>
      <c r="BA362" s="27">
        <f t="shared" si="157"/>
        <v>1</v>
      </c>
    </row>
    <row r="363" spans="1:53" ht="15.75" customHeight="1" x14ac:dyDescent="0.2">
      <c r="A363" s="5">
        <v>362</v>
      </c>
      <c r="B363" s="6" t="s">
        <v>63</v>
      </c>
      <c r="C363" s="6" t="s">
        <v>432</v>
      </c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>
        <v>61563.41</v>
      </c>
      <c r="V363" s="7"/>
      <c r="W363" s="7"/>
      <c r="X363" s="7"/>
      <c r="Y363" s="7"/>
      <c r="Z363" s="7"/>
      <c r="AA363" s="7"/>
      <c r="AB363" s="39">
        <f t="shared" si="132"/>
        <v>61563.41</v>
      </c>
      <c r="AC363" s="9">
        <f t="shared" si="133"/>
        <v>0</v>
      </c>
      <c r="AD363" s="9">
        <f t="shared" si="134"/>
        <v>0</v>
      </c>
      <c r="AE363" s="9">
        <f t="shared" si="135"/>
        <v>0</v>
      </c>
      <c r="AF363" s="9">
        <f t="shared" si="136"/>
        <v>0</v>
      </c>
      <c r="AG363" s="9">
        <f t="shared" si="137"/>
        <v>0</v>
      </c>
      <c r="AH363" s="9">
        <f t="shared" si="138"/>
        <v>0</v>
      </c>
      <c r="AI363" s="9">
        <f t="shared" si="139"/>
        <v>0</v>
      </c>
      <c r="AJ363" s="9">
        <f t="shared" si="140"/>
        <v>0</v>
      </c>
      <c r="AK363" s="9">
        <f t="shared" si="141"/>
        <v>0</v>
      </c>
      <c r="AL363" s="42">
        <f t="shared" si="142"/>
        <v>0</v>
      </c>
      <c r="AM363" s="9">
        <f t="shared" si="143"/>
        <v>0</v>
      </c>
      <c r="AN363" s="9">
        <f t="shared" si="144"/>
        <v>0</v>
      </c>
      <c r="AO363" s="9">
        <f t="shared" si="145"/>
        <v>0</v>
      </c>
      <c r="AP363" s="42">
        <f t="shared" si="146"/>
        <v>0</v>
      </c>
      <c r="AQ363" s="9">
        <f t="shared" si="147"/>
        <v>0</v>
      </c>
      <c r="AR363" s="9">
        <f t="shared" si="148"/>
        <v>0</v>
      </c>
      <c r="AS363" s="9">
        <f t="shared" si="149"/>
        <v>0</v>
      </c>
      <c r="AT363" s="9">
        <f t="shared" si="150"/>
        <v>1</v>
      </c>
      <c r="AU363" s="42">
        <f t="shared" si="151"/>
        <v>0</v>
      </c>
      <c r="AV363" s="9">
        <f t="shared" si="152"/>
        <v>0</v>
      </c>
      <c r="AW363" s="9">
        <f t="shared" si="153"/>
        <v>0</v>
      </c>
      <c r="AX363" s="9">
        <f t="shared" si="154"/>
        <v>0</v>
      </c>
      <c r="AY363" s="9">
        <f t="shared" si="155"/>
        <v>0</v>
      </c>
      <c r="AZ363" s="9">
        <f t="shared" si="156"/>
        <v>0</v>
      </c>
      <c r="BA363" s="27">
        <f t="shared" si="157"/>
        <v>1</v>
      </c>
    </row>
    <row r="364" spans="1:53" ht="15.75" customHeight="1" x14ac:dyDescent="0.2">
      <c r="A364" s="5">
        <v>363</v>
      </c>
      <c r="B364" s="6" t="s">
        <v>112</v>
      </c>
      <c r="C364" s="6" t="s">
        <v>418</v>
      </c>
      <c r="D364" s="7">
        <v>1341.5912499999999</v>
      </c>
      <c r="E364" s="7">
        <v>1341.5912499999999</v>
      </c>
      <c r="F364" s="7">
        <v>1341.5912499999999</v>
      </c>
      <c r="G364" s="7">
        <v>1341.5912499999999</v>
      </c>
      <c r="H364" s="7">
        <v>1341.5912499999999</v>
      </c>
      <c r="I364" s="7">
        <v>1341.5912499999999</v>
      </c>
      <c r="J364" s="7">
        <v>1341.5912499999999</v>
      </c>
      <c r="K364" s="7">
        <v>1341.5912499999999</v>
      </c>
      <c r="L364" s="7">
        <v>1341.5912499999999</v>
      </c>
      <c r="M364" s="7">
        <v>1341.5912499999999</v>
      </c>
      <c r="N364" s="7">
        <v>1341.5912499999999</v>
      </c>
      <c r="O364" s="7">
        <v>1341.5912499999999</v>
      </c>
      <c r="P364" s="7">
        <v>1341.5912499999999</v>
      </c>
      <c r="Q364" s="7">
        <v>1341.5912499999999</v>
      </c>
      <c r="R364" s="7">
        <v>1341.5912499999999</v>
      </c>
      <c r="S364" s="7">
        <v>1341.5912499999999</v>
      </c>
      <c r="T364" s="7">
        <v>1341.5912499999999</v>
      </c>
      <c r="U364" s="7">
        <v>1341.5912499999999</v>
      </c>
      <c r="V364" s="7">
        <v>23576.521250000002</v>
      </c>
      <c r="W364" s="7">
        <v>1341.5912499999999</v>
      </c>
      <c r="X364" s="7">
        <v>1341.5912499999999</v>
      </c>
      <c r="Y364" s="7">
        <v>1341.5912499999999</v>
      </c>
      <c r="Z364" s="7">
        <v>1341.5912499999999</v>
      </c>
      <c r="AA364" s="7">
        <v>1341.5912499999999</v>
      </c>
      <c r="AB364" s="39">
        <f t="shared" si="132"/>
        <v>54433.119999999995</v>
      </c>
      <c r="AC364" s="9">
        <f t="shared" si="133"/>
        <v>2.4646598431249212E-2</v>
      </c>
      <c r="AD364" s="9">
        <f t="shared" si="134"/>
        <v>2.4646598431249212E-2</v>
      </c>
      <c r="AE364" s="9">
        <f t="shared" si="135"/>
        <v>2.4646598431249212E-2</v>
      </c>
      <c r="AF364" s="9">
        <f t="shared" si="136"/>
        <v>2.4646598431249212E-2</v>
      </c>
      <c r="AG364" s="9">
        <f t="shared" si="137"/>
        <v>2.4646598431249212E-2</v>
      </c>
      <c r="AH364" s="9">
        <f t="shared" si="138"/>
        <v>2.4646598431249212E-2</v>
      </c>
      <c r="AI364" s="9">
        <f t="shared" si="139"/>
        <v>2.4646598431249212E-2</v>
      </c>
      <c r="AJ364" s="9">
        <f t="shared" si="140"/>
        <v>2.4646598431249212E-2</v>
      </c>
      <c r="AK364" s="9">
        <f t="shared" si="141"/>
        <v>2.4646598431249212E-2</v>
      </c>
      <c r="AL364" s="42">
        <f t="shared" si="142"/>
        <v>2.4646598431249212E-2</v>
      </c>
      <c r="AM364" s="9">
        <f t="shared" si="143"/>
        <v>2.4646598431249212E-2</v>
      </c>
      <c r="AN364" s="9">
        <f t="shared" si="144"/>
        <v>2.4646598431249212E-2</v>
      </c>
      <c r="AO364" s="9">
        <f t="shared" si="145"/>
        <v>2.4646598431249212E-2</v>
      </c>
      <c r="AP364" s="42">
        <f t="shared" si="146"/>
        <v>2.4646598431249212E-2</v>
      </c>
      <c r="AQ364" s="9">
        <f t="shared" si="147"/>
        <v>2.4646598431249212E-2</v>
      </c>
      <c r="AR364" s="9">
        <f t="shared" si="148"/>
        <v>2.4646598431249212E-2</v>
      </c>
      <c r="AS364" s="9">
        <f t="shared" si="149"/>
        <v>2.4646598431249212E-2</v>
      </c>
      <c r="AT364" s="9">
        <f t="shared" si="150"/>
        <v>2.4646598431249212E-2</v>
      </c>
      <c r="AU364" s="42">
        <f t="shared" si="151"/>
        <v>0.43312823608126821</v>
      </c>
      <c r="AV364" s="9">
        <f t="shared" si="152"/>
        <v>2.4646598431249212E-2</v>
      </c>
      <c r="AW364" s="9">
        <f t="shared" si="153"/>
        <v>2.4646598431249212E-2</v>
      </c>
      <c r="AX364" s="9">
        <f t="shared" si="154"/>
        <v>2.4646598431249212E-2</v>
      </c>
      <c r="AY364" s="9">
        <f t="shared" si="155"/>
        <v>2.4646598431249212E-2</v>
      </c>
      <c r="AZ364" s="9">
        <f t="shared" si="156"/>
        <v>2.4646598431249212E-2</v>
      </c>
      <c r="BA364" s="27">
        <f t="shared" si="157"/>
        <v>1</v>
      </c>
    </row>
    <row r="365" spans="1:53" ht="15.75" customHeight="1" x14ac:dyDescent="0.2">
      <c r="A365" s="5">
        <v>364</v>
      </c>
      <c r="B365" s="6" t="s">
        <v>60</v>
      </c>
      <c r="C365" s="6" t="s">
        <v>432</v>
      </c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>
        <v>53040.979999999996</v>
      </c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39">
        <f t="shared" si="132"/>
        <v>53040.979999999996</v>
      </c>
      <c r="AC365" s="9">
        <f t="shared" si="133"/>
        <v>0</v>
      </c>
      <c r="AD365" s="9">
        <f t="shared" si="134"/>
        <v>0</v>
      </c>
      <c r="AE365" s="9">
        <f t="shared" si="135"/>
        <v>0</v>
      </c>
      <c r="AF365" s="9">
        <f t="shared" si="136"/>
        <v>0</v>
      </c>
      <c r="AG365" s="9">
        <f t="shared" si="137"/>
        <v>0</v>
      </c>
      <c r="AH365" s="9">
        <f t="shared" si="138"/>
        <v>0</v>
      </c>
      <c r="AI365" s="9">
        <f t="shared" si="139"/>
        <v>0</v>
      </c>
      <c r="AJ365" s="9">
        <f t="shared" si="140"/>
        <v>0</v>
      </c>
      <c r="AK365" s="9">
        <f t="shared" si="141"/>
        <v>0</v>
      </c>
      <c r="AL365" s="42">
        <f t="shared" si="142"/>
        <v>0</v>
      </c>
      <c r="AM365" s="9">
        <f t="shared" si="143"/>
        <v>0</v>
      </c>
      <c r="AN365" s="9">
        <f t="shared" si="144"/>
        <v>0</v>
      </c>
      <c r="AO365" s="9">
        <f t="shared" si="145"/>
        <v>0</v>
      </c>
      <c r="AP365" s="42">
        <f t="shared" si="146"/>
        <v>1</v>
      </c>
      <c r="AQ365" s="9">
        <f t="shared" si="147"/>
        <v>0</v>
      </c>
      <c r="AR365" s="9">
        <f t="shared" si="148"/>
        <v>0</v>
      </c>
      <c r="AS365" s="9">
        <f t="shared" si="149"/>
        <v>0</v>
      </c>
      <c r="AT365" s="9">
        <f t="shared" si="150"/>
        <v>0</v>
      </c>
      <c r="AU365" s="42">
        <f t="shared" si="151"/>
        <v>0</v>
      </c>
      <c r="AV365" s="9">
        <f t="shared" si="152"/>
        <v>0</v>
      </c>
      <c r="AW365" s="9">
        <f t="shared" si="153"/>
        <v>0</v>
      </c>
      <c r="AX365" s="9">
        <f t="shared" si="154"/>
        <v>0</v>
      </c>
      <c r="AY365" s="9">
        <f t="shared" si="155"/>
        <v>0</v>
      </c>
      <c r="AZ365" s="9">
        <f t="shared" si="156"/>
        <v>0</v>
      </c>
      <c r="BA365" s="27">
        <f t="shared" si="157"/>
        <v>1</v>
      </c>
    </row>
    <row r="366" spans="1:53" ht="15.75" customHeight="1" x14ac:dyDescent="0.2">
      <c r="A366" s="5">
        <v>365</v>
      </c>
      <c r="B366" s="6" t="s">
        <v>69</v>
      </c>
      <c r="C366" s="6" t="s">
        <v>432</v>
      </c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>
        <v>51000</v>
      </c>
      <c r="AA366" s="7"/>
      <c r="AB366" s="39">
        <f t="shared" si="132"/>
        <v>51000</v>
      </c>
      <c r="AC366" s="9">
        <f t="shared" si="133"/>
        <v>0</v>
      </c>
      <c r="AD366" s="9">
        <f t="shared" si="134"/>
        <v>0</v>
      </c>
      <c r="AE366" s="9">
        <f t="shared" si="135"/>
        <v>0</v>
      </c>
      <c r="AF366" s="9">
        <f t="shared" si="136"/>
        <v>0</v>
      </c>
      <c r="AG366" s="9">
        <f t="shared" si="137"/>
        <v>0</v>
      </c>
      <c r="AH366" s="9">
        <f t="shared" si="138"/>
        <v>0</v>
      </c>
      <c r="AI366" s="9">
        <f t="shared" si="139"/>
        <v>0</v>
      </c>
      <c r="AJ366" s="9">
        <f t="shared" si="140"/>
        <v>0</v>
      </c>
      <c r="AK366" s="9">
        <f t="shared" si="141"/>
        <v>0</v>
      </c>
      <c r="AL366" s="42">
        <f t="shared" si="142"/>
        <v>0</v>
      </c>
      <c r="AM366" s="9">
        <f t="shared" si="143"/>
        <v>0</v>
      </c>
      <c r="AN366" s="9">
        <f t="shared" si="144"/>
        <v>0</v>
      </c>
      <c r="AO366" s="9">
        <f t="shared" si="145"/>
        <v>0</v>
      </c>
      <c r="AP366" s="42">
        <f t="shared" si="146"/>
        <v>0</v>
      </c>
      <c r="AQ366" s="9">
        <f t="shared" si="147"/>
        <v>0</v>
      </c>
      <c r="AR366" s="9">
        <f t="shared" si="148"/>
        <v>0</v>
      </c>
      <c r="AS366" s="9">
        <f t="shared" si="149"/>
        <v>0</v>
      </c>
      <c r="AT366" s="9">
        <f t="shared" si="150"/>
        <v>0</v>
      </c>
      <c r="AU366" s="42">
        <f t="shared" si="151"/>
        <v>0</v>
      </c>
      <c r="AV366" s="9">
        <f t="shared" si="152"/>
        <v>0</v>
      </c>
      <c r="AW366" s="9">
        <f t="shared" si="153"/>
        <v>0</v>
      </c>
      <c r="AX366" s="9">
        <f t="shared" si="154"/>
        <v>0</v>
      </c>
      <c r="AY366" s="9">
        <f t="shared" si="155"/>
        <v>1</v>
      </c>
      <c r="AZ366" s="9">
        <f t="shared" si="156"/>
        <v>0</v>
      </c>
      <c r="BA366" s="27">
        <f t="shared" si="157"/>
        <v>1</v>
      </c>
    </row>
    <row r="367" spans="1:53" ht="15.75" customHeight="1" x14ac:dyDescent="0.2">
      <c r="A367" s="5">
        <v>366</v>
      </c>
      <c r="B367" s="6" t="s">
        <v>147</v>
      </c>
      <c r="C367" s="6" t="s">
        <v>418</v>
      </c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>
        <v>51000</v>
      </c>
      <c r="W367" s="7"/>
      <c r="X367" s="7"/>
      <c r="Y367" s="7"/>
      <c r="Z367" s="7"/>
      <c r="AA367" s="7"/>
      <c r="AB367" s="39">
        <f t="shared" si="132"/>
        <v>51000</v>
      </c>
      <c r="AC367" s="9">
        <f t="shared" si="133"/>
        <v>0</v>
      </c>
      <c r="AD367" s="9">
        <f t="shared" si="134"/>
        <v>0</v>
      </c>
      <c r="AE367" s="9">
        <f t="shared" si="135"/>
        <v>0</v>
      </c>
      <c r="AF367" s="9">
        <f t="shared" si="136"/>
        <v>0</v>
      </c>
      <c r="AG367" s="9">
        <f t="shared" si="137"/>
        <v>0</v>
      </c>
      <c r="AH367" s="9">
        <f t="shared" si="138"/>
        <v>0</v>
      </c>
      <c r="AI367" s="9">
        <f t="shared" si="139"/>
        <v>0</v>
      </c>
      <c r="AJ367" s="9">
        <f t="shared" si="140"/>
        <v>0</v>
      </c>
      <c r="AK367" s="9">
        <f t="shared" si="141"/>
        <v>0</v>
      </c>
      <c r="AL367" s="42">
        <f t="shared" si="142"/>
        <v>0</v>
      </c>
      <c r="AM367" s="9">
        <f t="shared" si="143"/>
        <v>0</v>
      </c>
      <c r="AN367" s="9">
        <f t="shared" si="144"/>
        <v>0</v>
      </c>
      <c r="AO367" s="9">
        <f t="shared" si="145"/>
        <v>0</v>
      </c>
      <c r="AP367" s="42">
        <f t="shared" si="146"/>
        <v>0</v>
      </c>
      <c r="AQ367" s="9">
        <f t="shared" si="147"/>
        <v>0</v>
      </c>
      <c r="AR367" s="9">
        <f t="shared" si="148"/>
        <v>0</v>
      </c>
      <c r="AS367" s="9">
        <f t="shared" si="149"/>
        <v>0</v>
      </c>
      <c r="AT367" s="9">
        <f t="shared" si="150"/>
        <v>0</v>
      </c>
      <c r="AU367" s="42">
        <f t="shared" si="151"/>
        <v>1</v>
      </c>
      <c r="AV367" s="9">
        <f t="shared" si="152"/>
        <v>0</v>
      </c>
      <c r="AW367" s="9">
        <f t="shared" si="153"/>
        <v>0</v>
      </c>
      <c r="AX367" s="9">
        <f t="shared" si="154"/>
        <v>0</v>
      </c>
      <c r="AY367" s="9">
        <f t="shared" si="155"/>
        <v>0</v>
      </c>
      <c r="AZ367" s="9">
        <f t="shared" si="156"/>
        <v>0</v>
      </c>
      <c r="BA367" s="27">
        <f t="shared" si="157"/>
        <v>1</v>
      </c>
    </row>
    <row r="368" spans="1:53" ht="15.75" customHeight="1" x14ac:dyDescent="0.2">
      <c r="A368" s="5">
        <v>367</v>
      </c>
      <c r="B368" s="6" t="s">
        <v>219</v>
      </c>
      <c r="C368" s="6" t="s">
        <v>432</v>
      </c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>
        <v>9557.7999999999956</v>
      </c>
      <c r="R368" s="7"/>
      <c r="S368" s="7"/>
      <c r="T368" s="7"/>
      <c r="U368" s="7"/>
      <c r="V368" s="7">
        <v>40089.329999999994</v>
      </c>
      <c r="W368" s="7"/>
      <c r="X368" s="7"/>
      <c r="Y368" s="7"/>
      <c r="Z368" s="7"/>
      <c r="AA368" s="7"/>
      <c r="AB368" s="39">
        <f t="shared" si="132"/>
        <v>49647.12999999999</v>
      </c>
      <c r="AC368" s="9">
        <f t="shared" si="133"/>
        <v>0</v>
      </c>
      <c r="AD368" s="9">
        <f t="shared" si="134"/>
        <v>0</v>
      </c>
      <c r="AE368" s="9">
        <f t="shared" si="135"/>
        <v>0</v>
      </c>
      <c r="AF368" s="9">
        <f t="shared" si="136"/>
        <v>0</v>
      </c>
      <c r="AG368" s="9">
        <f t="shared" si="137"/>
        <v>0</v>
      </c>
      <c r="AH368" s="9">
        <f t="shared" si="138"/>
        <v>0</v>
      </c>
      <c r="AI368" s="9">
        <f t="shared" si="139"/>
        <v>0</v>
      </c>
      <c r="AJ368" s="9">
        <f t="shared" si="140"/>
        <v>0</v>
      </c>
      <c r="AK368" s="9">
        <f t="shared" si="141"/>
        <v>0</v>
      </c>
      <c r="AL368" s="42">
        <f t="shared" si="142"/>
        <v>0</v>
      </c>
      <c r="AM368" s="9">
        <f t="shared" si="143"/>
        <v>0</v>
      </c>
      <c r="AN368" s="9">
        <f t="shared" si="144"/>
        <v>0</v>
      </c>
      <c r="AO368" s="9">
        <f t="shared" si="145"/>
        <v>0</v>
      </c>
      <c r="AP368" s="42">
        <f t="shared" si="146"/>
        <v>0.19251465291145728</v>
      </c>
      <c r="AQ368" s="9">
        <f t="shared" si="147"/>
        <v>0</v>
      </c>
      <c r="AR368" s="9">
        <f t="shared" si="148"/>
        <v>0</v>
      </c>
      <c r="AS368" s="9">
        <f t="shared" si="149"/>
        <v>0</v>
      </c>
      <c r="AT368" s="9">
        <f t="shared" si="150"/>
        <v>0</v>
      </c>
      <c r="AU368" s="42">
        <f t="shared" si="151"/>
        <v>0.80748534708854269</v>
      </c>
      <c r="AV368" s="9">
        <f t="shared" si="152"/>
        <v>0</v>
      </c>
      <c r="AW368" s="9">
        <f t="shared" si="153"/>
        <v>0</v>
      </c>
      <c r="AX368" s="9">
        <f t="shared" si="154"/>
        <v>0</v>
      </c>
      <c r="AY368" s="9">
        <f t="shared" si="155"/>
        <v>0</v>
      </c>
      <c r="AZ368" s="9">
        <f t="shared" si="156"/>
        <v>0</v>
      </c>
      <c r="BA368" s="27">
        <f t="shared" si="157"/>
        <v>1</v>
      </c>
    </row>
    <row r="369" spans="1:53" ht="15.75" customHeight="1" x14ac:dyDescent="0.2">
      <c r="A369" s="5">
        <v>368</v>
      </c>
      <c r="B369" s="6" t="s">
        <v>107</v>
      </c>
      <c r="C369" s="6" t="s">
        <v>429</v>
      </c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>
        <v>47700</v>
      </c>
      <c r="W369" s="7"/>
      <c r="X369" s="7"/>
      <c r="Y369" s="7"/>
      <c r="Z369" s="7"/>
      <c r="AA369" s="7"/>
      <c r="AB369" s="39">
        <f t="shared" si="132"/>
        <v>47700</v>
      </c>
      <c r="AC369" s="9">
        <f t="shared" si="133"/>
        <v>0</v>
      </c>
      <c r="AD369" s="9">
        <f t="shared" si="134"/>
        <v>0</v>
      </c>
      <c r="AE369" s="9">
        <f t="shared" si="135"/>
        <v>0</v>
      </c>
      <c r="AF369" s="9">
        <f t="shared" si="136"/>
        <v>0</v>
      </c>
      <c r="AG369" s="9">
        <f t="shared" si="137"/>
        <v>0</v>
      </c>
      <c r="AH369" s="9">
        <f t="shared" si="138"/>
        <v>0</v>
      </c>
      <c r="AI369" s="9">
        <f t="shared" si="139"/>
        <v>0</v>
      </c>
      <c r="AJ369" s="9">
        <f t="shared" si="140"/>
        <v>0</v>
      </c>
      <c r="AK369" s="9">
        <f t="shared" si="141"/>
        <v>0</v>
      </c>
      <c r="AL369" s="42">
        <f t="shared" si="142"/>
        <v>0</v>
      </c>
      <c r="AM369" s="9">
        <f t="shared" si="143"/>
        <v>0</v>
      </c>
      <c r="AN369" s="9">
        <f t="shared" si="144"/>
        <v>0</v>
      </c>
      <c r="AO369" s="9">
        <f t="shared" si="145"/>
        <v>0</v>
      </c>
      <c r="AP369" s="42">
        <f t="shared" si="146"/>
        <v>0</v>
      </c>
      <c r="AQ369" s="9">
        <f t="shared" si="147"/>
        <v>0</v>
      </c>
      <c r="AR369" s="9">
        <f t="shared" si="148"/>
        <v>0</v>
      </c>
      <c r="AS369" s="9">
        <f t="shared" si="149"/>
        <v>0</v>
      </c>
      <c r="AT369" s="9">
        <f t="shared" si="150"/>
        <v>0</v>
      </c>
      <c r="AU369" s="42">
        <f t="shared" si="151"/>
        <v>1</v>
      </c>
      <c r="AV369" s="9">
        <f t="shared" si="152"/>
        <v>0</v>
      </c>
      <c r="AW369" s="9">
        <f t="shared" si="153"/>
        <v>0</v>
      </c>
      <c r="AX369" s="9">
        <f t="shared" si="154"/>
        <v>0</v>
      </c>
      <c r="AY369" s="9">
        <f t="shared" si="155"/>
        <v>0</v>
      </c>
      <c r="AZ369" s="9">
        <f t="shared" si="156"/>
        <v>0</v>
      </c>
      <c r="BA369" s="27">
        <f t="shared" si="157"/>
        <v>1</v>
      </c>
    </row>
    <row r="370" spans="1:53" ht="24" customHeight="1" x14ac:dyDescent="0.2">
      <c r="A370" s="5">
        <v>369</v>
      </c>
      <c r="B370" s="6" t="s">
        <v>192</v>
      </c>
      <c r="C370" s="6" t="s">
        <v>418</v>
      </c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>
        <v>44069.41</v>
      </c>
      <c r="W370" s="7"/>
      <c r="X370" s="7"/>
      <c r="Y370" s="7"/>
      <c r="Z370" s="7"/>
      <c r="AA370" s="7"/>
      <c r="AB370" s="39">
        <f t="shared" si="132"/>
        <v>44069.41</v>
      </c>
      <c r="AC370" s="9">
        <f t="shared" si="133"/>
        <v>0</v>
      </c>
      <c r="AD370" s="9">
        <f t="shared" si="134"/>
        <v>0</v>
      </c>
      <c r="AE370" s="9">
        <f t="shared" si="135"/>
        <v>0</v>
      </c>
      <c r="AF370" s="9">
        <f t="shared" si="136"/>
        <v>0</v>
      </c>
      <c r="AG370" s="9">
        <f t="shared" si="137"/>
        <v>0</v>
      </c>
      <c r="AH370" s="9">
        <f t="shared" si="138"/>
        <v>0</v>
      </c>
      <c r="AI370" s="9">
        <f t="shared" si="139"/>
        <v>0</v>
      </c>
      <c r="AJ370" s="9">
        <f t="shared" si="140"/>
        <v>0</v>
      </c>
      <c r="AK370" s="9">
        <f t="shared" si="141"/>
        <v>0</v>
      </c>
      <c r="AL370" s="42">
        <f t="shared" si="142"/>
        <v>0</v>
      </c>
      <c r="AM370" s="9">
        <f t="shared" si="143"/>
        <v>0</v>
      </c>
      <c r="AN370" s="9">
        <f t="shared" si="144"/>
        <v>0</v>
      </c>
      <c r="AO370" s="9">
        <f t="shared" si="145"/>
        <v>0</v>
      </c>
      <c r="AP370" s="42">
        <f t="shared" si="146"/>
        <v>0</v>
      </c>
      <c r="AQ370" s="9">
        <f t="shared" si="147"/>
        <v>0</v>
      </c>
      <c r="AR370" s="9">
        <f t="shared" si="148"/>
        <v>0</v>
      </c>
      <c r="AS370" s="9">
        <f t="shared" si="149"/>
        <v>0</v>
      </c>
      <c r="AT370" s="9">
        <f t="shared" si="150"/>
        <v>0</v>
      </c>
      <c r="AU370" s="42">
        <f t="shared" si="151"/>
        <v>1</v>
      </c>
      <c r="AV370" s="9">
        <f t="shared" si="152"/>
        <v>0</v>
      </c>
      <c r="AW370" s="9">
        <f t="shared" si="153"/>
        <v>0</v>
      </c>
      <c r="AX370" s="9">
        <f t="shared" si="154"/>
        <v>0</v>
      </c>
      <c r="AY370" s="9">
        <f t="shared" si="155"/>
        <v>0</v>
      </c>
      <c r="AZ370" s="9">
        <f t="shared" si="156"/>
        <v>0</v>
      </c>
      <c r="BA370" s="27">
        <f t="shared" si="157"/>
        <v>1</v>
      </c>
    </row>
    <row r="371" spans="1:53" ht="15.75" customHeight="1" x14ac:dyDescent="0.2">
      <c r="A371" s="5">
        <v>370</v>
      </c>
      <c r="B371" s="6" t="s">
        <v>239</v>
      </c>
      <c r="C371" s="6" t="s">
        <v>422</v>
      </c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>
        <v>43775</v>
      </c>
      <c r="W371" s="7"/>
      <c r="X371" s="7"/>
      <c r="Y371" s="7"/>
      <c r="Z371" s="7"/>
      <c r="AA371" s="7"/>
      <c r="AB371" s="39">
        <f t="shared" si="132"/>
        <v>43775</v>
      </c>
      <c r="AC371" s="9">
        <f t="shared" si="133"/>
        <v>0</v>
      </c>
      <c r="AD371" s="9">
        <f t="shared" si="134"/>
        <v>0</v>
      </c>
      <c r="AE371" s="9">
        <f t="shared" si="135"/>
        <v>0</v>
      </c>
      <c r="AF371" s="9">
        <f t="shared" si="136"/>
        <v>0</v>
      </c>
      <c r="AG371" s="9">
        <f t="shared" si="137"/>
        <v>0</v>
      </c>
      <c r="AH371" s="9">
        <f t="shared" si="138"/>
        <v>0</v>
      </c>
      <c r="AI371" s="9">
        <f t="shared" si="139"/>
        <v>0</v>
      </c>
      <c r="AJ371" s="9">
        <f t="shared" si="140"/>
        <v>0</v>
      </c>
      <c r="AK371" s="9">
        <f t="shared" si="141"/>
        <v>0</v>
      </c>
      <c r="AL371" s="42">
        <f t="shared" si="142"/>
        <v>0</v>
      </c>
      <c r="AM371" s="9">
        <f t="shared" si="143"/>
        <v>0</v>
      </c>
      <c r="AN371" s="9">
        <f t="shared" si="144"/>
        <v>0</v>
      </c>
      <c r="AO371" s="9">
        <f t="shared" si="145"/>
        <v>0</v>
      </c>
      <c r="AP371" s="42">
        <f t="shared" si="146"/>
        <v>0</v>
      </c>
      <c r="AQ371" s="9">
        <f t="shared" si="147"/>
        <v>0</v>
      </c>
      <c r="AR371" s="9">
        <f t="shared" si="148"/>
        <v>0</v>
      </c>
      <c r="AS371" s="9">
        <f t="shared" si="149"/>
        <v>0</v>
      </c>
      <c r="AT371" s="9">
        <f t="shared" si="150"/>
        <v>0</v>
      </c>
      <c r="AU371" s="42">
        <f t="shared" si="151"/>
        <v>1</v>
      </c>
      <c r="AV371" s="9">
        <f t="shared" si="152"/>
        <v>0</v>
      </c>
      <c r="AW371" s="9">
        <f t="shared" si="153"/>
        <v>0</v>
      </c>
      <c r="AX371" s="9">
        <f t="shared" si="154"/>
        <v>0</v>
      </c>
      <c r="AY371" s="9">
        <f t="shared" si="155"/>
        <v>0</v>
      </c>
      <c r="AZ371" s="9">
        <f t="shared" si="156"/>
        <v>0</v>
      </c>
      <c r="BA371" s="27">
        <f t="shared" si="157"/>
        <v>1</v>
      </c>
    </row>
    <row r="372" spans="1:53" ht="24.75" customHeight="1" x14ac:dyDescent="0.2">
      <c r="A372" s="5">
        <v>371</v>
      </c>
      <c r="B372" s="6" t="s">
        <v>68</v>
      </c>
      <c r="C372" s="6" t="s">
        <v>432</v>
      </c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>
        <v>41239.56</v>
      </c>
      <c r="Y372" s="7"/>
      <c r="Z372" s="7"/>
      <c r="AA372" s="7"/>
      <c r="AB372" s="39">
        <f t="shared" si="132"/>
        <v>41239.56</v>
      </c>
      <c r="AC372" s="9">
        <f t="shared" si="133"/>
        <v>0</v>
      </c>
      <c r="AD372" s="9">
        <f t="shared" si="134"/>
        <v>0</v>
      </c>
      <c r="AE372" s="9">
        <f t="shared" si="135"/>
        <v>0</v>
      </c>
      <c r="AF372" s="9">
        <f t="shared" si="136"/>
        <v>0</v>
      </c>
      <c r="AG372" s="9">
        <f t="shared" si="137"/>
        <v>0</v>
      </c>
      <c r="AH372" s="9">
        <f t="shared" si="138"/>
        <v>0</v>
      </c>
      <c r="AI372" s="9">
        <f t="shared" si="139"/>
        <v>0</v>
      </c>
      <c r="AJ372" s="9">
        <f t="shared" si="140"/>
        <v>0</v>
      </c>
      <c r="AK372" s="9">
        <f t="shared" si="141"/>
        <v>0</v>
      </c>
      <c r="AL372" s="42">
        <f t="shared" si="142"/>
        <v>0</v>
      </c>
      <c r="AM372" s="9">
        <f t="shared" si="143"/>
        <v>0</v>
      </c>
      <c r="AN372" s="9">
        <f t="shared" si="144"/>
        <v>0</v>
      </c>
      <c r="AO372" s="9">
        <f t="shared" si="145"/>
        <v>0</v>
      </c>
      <c r="AP372" s="42">
        <f t="shared" si="146"/>
        <v>0</v>
      </c>
      <c r="AQ372" s="9">
        <f t="shared" si="147"/>
        <v>0</v>
      </c>
      <c r="AR372" s="9">
        <f t="shared" si="148"/>
        <v>0</v>
      </c>
      <c r="AS372" s="9">
        <f t="shared" si="149"/>
        <v>0</v>
      </c>
      <c r="AT372" s="9">
        <f t="shared" si="150"/>
        <v>0</v>
      </c>
      <c r="AU372" s="42">
        <f t="shared" si="151"/>
        <v>0</v>
      </c>
      <c r="AV372" s="9">
        <f t="shared" si="152"/>
        <v>0</v>
      </c>
      <c r="AW372" s="9">
        <f t="shared" si="153"/>
        <v>1</v>
      </c>
      <c r="AX372" s="9">
        <f t="shared" si="154"/>
        <v>0</v>
      </c>
      <c r="AY372" s="9">
        <f t="shared" si="155"/>
        <v>0</v>
      </c>
      <c r="AZ372" s="9">
        <f t="shared" si="156"/>
        <v>0</v>
      </c>
      <c r="BA372" s="27">
        <f t="shared" si="157"/>
        <v>1</v>
      </c>
    </row>
    <row r="373" spans="1:53" ht="15.75" customHeight="1" x14ac:dyDescent="0.2">
      <c r="A373" s="5">
        <v>372</v>
      </c>
      <c r="B373" s="6" t="s">
        <v>61</v>
      </c>
      <c r="C373" s="6" t="s">
        <v>432</v>
      </c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>
        <v>40000</v>
      </c>
      <c r="T373" s="7"/>
      <c r="U373" s="7"/>
      <c r="V373" s="7"/>
      <c r="W373" s="7"/>
      <c r="X373" s="7"/>
      <c r="Y373" s="7"/>
      <c r="Z373" s="7"/>
      <c r="AA373" s="7"/>
      <c r="AB373" s="39">
        <f t="shared" si="132"/>
        <v>40000</v>
      </c>
      <c r="AC373" s="9">
        <f t="shared" si="133"/>
        <v>0</v>
      </c>
      <c r="AD373" s="9">
        <f t="shared" si="134"/>
        <v>0</v>
      </c>
      <c r="AE373" s="9">
        <f t="shared" si="135"/>
        <v>0</v>
      </c>
      <c r="AF373" s="9">
        <f t="shared" si="136"/>
        <v>0</v>
      </c>
      <c r="AG373" s="9">
        <f t="shared" si="137"/>
        <v>0</v>
      </c>
      <c r="AH373" s="9">
        <f t="shared" si="138"/>
        <v>0</v>
      </c>
      <c r="AI373" s="9">
        <f t="shared" si="139"/>
        <v>0</v>
      </c>
      <c r="AJ373" s="9">
        <f t="shared" si="140"/>
        <v>0</v>
      </c>
      <c r="AK373" s="9">
        <f t="shared" si="141"/>
        <v>0</v>
      </c>
      <c r="AL373" s="42">
        <f t="shared" si="142"/>
        <v>0</v>
      </c>
      <c r="AM373" s="9">
        <f t="shared" si="143"/>
        <v>0</v>
      </c>
      <c r="AN373" s="9">
        <f t="shared" si="144"/>
        <v>0</v>
      </c>
      <c r="AO373" s="9">
        <f t="shared" si="145"/>
        <v>0</v>
      </c>
      <c r="AP373" s="42">
        <f t="shared" si="146"/>
        <v>0</v>
      </c>
      <c r="AQ373" s="9">
        <f t="shared" si="147"/>
        <v>0</v>
      </c>
      <c r="AR373" s="9">
        <f t="shared" si="148"/>
        <v>1</v>
      </c>
      <c r="AS373" s="9">
        <f t="shared" si="149"/>
        <v>0</v>
      </c>
      <c r="AT373" s="9">
        <f t="shared" si="150"/>
        <v>0</v>
      </c>
      <c r="AU373" s="42">
        <f t="shared" si="151"/>
        <v>0</v>
      </c>
      <c r="AV373" s="9">
        <f t="shared" si="152"/>
        <v>0</v>
      </c>
      <c r="AW373" s="9">
        <f t="shared" si="153"/>
        <v>0</v>
      </c>
      <c r="AX373" s="9">
        <f t="shared" si="154"/>
        <v>0</v>
      </c>
      <c r="AY373" s="9">
        <f t="shared" si="155"/>
        <v>0</v>
      </c>
      <c r="AZ373" s="9">
        <f t="shared" si="156"/>
        <v>0</v>
      </c>
      <c r="BA373" s="27">
        <f t="shared" si="157"/>
        <v>1</v>
      </c>
    </row>
    <row r="374" spans="1:53" ht="15.75" customHeight="1" x14ac:dyDescent="0.2">
      <c r="A374" s="5">
        <v>373</v>
      </c>
      <c r="B374" s="6" t="s">
        <v>289</v>
      </c>
      <c r="C374" s="6" t="s">
        <v>433</v>
      </c>
      <c r="D374" s="7">
        <v>11471.359971751514</v>
      </c>
      <c r="E374" s="7">
        <v>1238.353744371871</v>
      </c>
      <c r="F374" s="7">
        <v>968.03156403518233</v>
      </c>
      <c r="G374" s="7">
        <v>1206.1552316764753</v>
      </c>
      <c r="H374" s="7">
        <v>1367.1471018027644</v>
      </c>
      <c r="I374" s="7">
        <v>1206.1552316764753</v>
      </c>
      <c r="J374" s="7">
        <v>1399.3456144981601</v>
      </c>
      <c r="K374" s="7">
        <v>1238.353744371871</v>
      </c>
      <c r="L374" s="7">
        <v>787.5759533377111</v>
      </c>
      <c r="M374" s="7">
        <v>1367.1471018027644</v>
      </c>
      <c r="N374" s="7">
        <v>1302.7507697626634</v>
      </c>
      <c r="O374" s="7">
        <v>1141.7582062856841</v>
      </c>
      <c r="P374" s="7">
        <v>1399.2104111135995</v>
      </c>
      <c r="Q374" s="7">
        <v>2549.7160406411094</v>
      </c>
      <c r="R374" s="7">
        <v>980.76633615939568</v>
      </c>
      <c r="S374" s="7">
        <v>1012.9648488547912</v>
      </c>
      <c r="T374" s="7">
        <v>1045.1633615501867</v>
      </c>
      <c r="U374" s="7">
        <v>1012.9648488547912</v>
      </c>
      <c r="V374" s="7">
        <v>911.14075321491032</v>
      </c>
      <c r="W374" s="7">
        <v>1270.5522501337603</v>
      </c>
      <c r="X374" s="7">
        <v>1045.1633615501867</v>
      </c>
      <c r="Y374" s="7">
        <v>1109.5603869409786</v>
      </c>
      <c r="Z374" s="7">
        <v>1045.1633615501867</v>
      </c>
      <c r="AA374" s="7">
        <v>1523.4998040629462</v>
      </c>
      <c r="AB374" s="39">
        <f t="shared" si="132"/>
        <v>39599.999999999971</v>
      </c>
      <c r="AC374" s="9">
        <f t="shared" si="133"/>
        <v>0.28968080736746266</v>
      </c>
      <c r="AD374" s="9">
        <f t="shared" si="134"/>
        <v>3.1271559201309897E-2</v>
      </c>
      <c r="AE374" s="9">
        <f t="shared" si="135"/>
        <v>2.4445241516039974E-2</v>
      </c>
      <c r="AF374" s="9">
        <f t="shared" si="136"/>
        <v>3.0458465446375663E-2</v>
      </c>
      <c r="AG374" s="9">
        <f t="shared" si="137"/>
        <v>3.4523916712191044E-2</v>
      </c>
      <c r="AH374" s="9">
        <f t="shared" si="138"/>
        <v>3.0458465446375663E-2</v>
      </c>
      <c r="AI374" s="9">
        <f t="shared" si="139"/>
        <v>3.5337010467125278E-2</v>
      </c>
      <c r="AJ374" s="9">
        <f t="shared" si="140"/>
        <v>3.1271559201309897E-2</v>
      </c>
      <c r="AK374" s="9">
        <f t="shared" si="141"/>
        <v>1.9888281649942215E-2</v>
      </c>
      <c r="AL374" s="42">
        <f t="shared" si="142"/>
        <v>3.4523916712191044E-2</v>
      </c>
      <c r="AM374" s="9">
        <f t="shared" si="143"/>
        <v>3.2897746711178392E-2</v>
      </c>
      <c r="AN374" s="9">
        <f t="shared" si="144"/>
        <v>2.8832277936507195E-2</v>
      </c>
      <c r="AO374" s="9">
        <f t="shared" si="145"/>
        <v>3.5333596240242439E-2</v>
      </c>
      <c r="AP374" s="42">
        <f t="shared" si="146"/>
        <v>6.4386768703058372E-2</v>
      </c>
      <c r="AQ374" s="9">
        <f t="shared" si="147"/>
        <v>2.4766826670691827E-2</v>
      </c>
      <c r="AR374" s="9">
        <f t="shared" si="148"/>
        <v>2.5579920425626058E-2</v>
      </c>
      <c r="AS374" s="9">
        <f t="shared" si="149"/>
        <v>2.6393014180560288E-2</v>
      </c>
      <c r="AT374" s="9">
        <f t="shared" si="150"/>
        <v>2.5579920425626058E-2</v>
      </c>
      <c r="AU374" s="42">
        <f t="shared" si="151"/>
        <v>2.300860487916442E-2</v>
      </c>
      <c r="AV374" s="9">
        <f t="shared" si="152"/>
        <v>3.2084652781155583E-2</v>
      </c>
      <c r="AW374" s="9">
        <f t="shared" si="153"/>
        <v>2.6393014180560288E-2</v>
      </c>
      <c r="AX374" s="9">
        <f t="shared" si="154"/>
        <v>2.8019201690428774E-2</v>
      </c>
      <c r="AY374" s="9">
        <f t="shared" si="155"/>
        <v>2.6393014180560288E-2</v>
      </c>
      <c r="AZ374" s="9">
        <f t="shared" si="156"/>
        <v>3.847221727431685E-2</v>
      </c>
      <c r="BA374" s="27">
        <f t="shared" si="157"/>
        <v>1</v>
      </c>
    </row>
    <row r="375" spans="1:53" ht="15.75" customHeight="1" x14ac:dyDescent="0.2">
      <c r="A375" s="5">
        <v>374</v>
      </c>
      <c r="B375" s="6" t="s">
        <v>234</v>
      </c>
      <c r="C375" s="6" t="s">
        <v>433</v>
      </c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>
        <v>36243.71</v>
      </c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39">
        <f t="shared" si="132"/>
        <v>36243.71</v>
      </c>
      <c r="AC375" s="9">
        <f t="shared" si="133"/>
        <v>0</v>
      </c>
      <c r="AD375" s="9">
        <f t="shared" si="134"/>
        <v>0</v>
      </c>
      <c r="AE375" s="9">
        <f t="shared" si="135"/>
        <v>0</v>
      </c>
      <c r="AF375" s="9">
        <f t="shared" si="136"/>
        <v>0</v>
      </c>
      <c r="AG375" s="9">
        <f t="shared" si="137"/>
        <v>0</v>
      </c>
      <c r="AH375" s="9">
        <f t="shared" si="138"/>
        <v>0</v>
      </c>
      <c r="AI375" s="9">
        <f t="shared" si="139"/>
        <v>0</v>
      </c>
      <c r="AJ375" s="9">
        <f t="shared" si="140"/>
        <v>0</v>
      </c>
      <c r="AK375" s="9">
        <f t="shared" si="141"/>
        <v>0</v>
      </c>
      <c r="AL375" s="42">
        <f t="shared" si="142"/>
        <v>0</v>
      </c>
      <c r="AM375" s="9">
        <f t="shared" si="143"/>
        <v>0</v>
      </c>
      <c r="AN375" s="9">
        <f t="shared" si="144"/>
        <v>0</v>
      </c>
      <c r="AO375" s="9">
        <f t="shared" si="145"/>
        <v>0</v>
      </c>
      <c r="AP375" s="42">
        <f t="shared" si="146"/>
        <v>1</v>
      </c>
      <c r="AQ375" s="9">
        <f t="shared" si="147"/>
        <v>0</v>
      </c>
      <c r="AR375" s="9">
        <f t="shared" si="148"/>
        <v>0</v>
      </c>
      <c r="AS375" s="9">
        <f t="shared" si="149"/>
        <v>0</v>
      </c>
      <c r="AT375" s="9">
        <f t="shared" si="150"/>
        <v>0</v>
      </c>
      <c r="AU375" s="42">
        <f t="shared" si="151"/>
        <v>0</v>
      </c>
      <c r="AV375" s="9">
        <f t="shared" si="152"/>
        <v>0</v>
      </c>
      <c r="AW375" s="9">
        <f t="shared" si="153"/>
        <v>0</v>
      </c>
      <c r="AX375" s="9">
        <f t="shared" si="154"/>
        <v>0</v>
      </c>
      <c r="AY375" s="9">
        <f t="shared" si="155"/>
        <v>0</v>
      </c>
      <c r="AZ375" s="9">
        <f t="shared" si="156"/>
        <v>0</v>
      </c>
      <c r="BA375" s="27">
        <f t="shared" si="157"/>
        <v>1</v>
      </c>
    </row>
    <row r="376" spans="1:53" ht="15.75" customHeight="1" x14ac:dyDescent="0.2">
      <c r="A376" s="5">
        <v>375</v>
      </c>
      <c r="B376" s="6" t="s">
        <v>151</v>
      </c>
      <c r="C376" s="6" t="s">
        <v>420</v>
      </c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>
        <v>32300</v>
      </c>
      <c r="W376" s="7"/>
      <c r="X376" s="7"/>
      <c r="Y376" s="7"/>
      <c r="Z376" s="7"/>
      <c r="AA376" s="7"/>
      <c r="AB376" s="39">
        <f t="shared" si="132"/>
        <v>32300</v>
      </c>
      <c r="AC376" s="9">
        <f t="shared" si="133"/>
        <v>0</v>
      </c>
      <c r="AD376" s="9">
        <f t="shared" si="134"/>
        <v>0</v>
      </c>
      <c r="AE376" s="9">
        <f t="shared" si="135"/>
        <v>0</v>
      </c>
      <c r="AF376" s="9">
        <f t="shared" si="136"/>
        <v>0</v>
      </c>
      <c r="AG376" s="9">
        <f t="shared" si="137"/>
        <v>0</v>
      </c>
      <c r="AH376" s="9">
        <f t="shared" si="138"/>
        <v>0</v>
      </c>
      <c r="AI376" s="9">
        <f t="shared" si="139"/>
        <v>0</v>
      </c>
      <c r="AJ376" s="9">
        <f t="shared" si="140"/>
        <v>0</v>
      </c>
      <c r="AK376" s="9">
        <f t="shared" si="141"/>
        <v>0</v>
      </c>
      <c r="AL376" s="42">
        <f t="shared" si="142"/>
        <v>0</v>
      </c>
      <c r="AM376" s="9">
        <f t="shared" si="143"/>
        <v>0</v>
      </c>
      <c r="AN376" s="9">
        <f t="shared" si="144"/>
        <v>0</v>
      </c>
      <c r="AO376" s="9">
        <f t="shared" si="145"/>
        <v>0</v>
      </c>
      <c r="AP376" s="42">
        <f t="shared" si="146"/>
        <v>0</v>
      </c>
      <c r="AQ376" s="9">
        <f t="shared" si="147"/>
        <v>0</v>
      </c>
      <c r="AR376" s="9">
        <f t="shared" si="148"/>
        <v>0</v>
      </c>
      <c r="AS376" s="9">
        <f t="shared" si="149"/>
        <v>0</v>
      </c>
      <c r="AT376" s="9">
        <f t="shared" si="150"/>
        <v>0</v>
      </c>
      <c r="AU376" s="42">
        <f t="shared" si="151"/>
        <v>1</v>
      </c>
      <c r="AV376" s="9">
        <f t="shared" si="152"/>
        <v>0</v>
      </c>
      <c r="AW376" s="9">
        <f t="shared" si="153"/>
        <v>0</v>
      </c>
      <c r="AX376" s="9">
        <f t="shared" si="154"/>
        <v>0</v>
      </c>
      <c r="AY376" s="9">
        <f t="shared" si="155"/>
        <v>0</v>
      </c>
      <c r="AZ376" s="9">
        <f t="shared" si="156"/>
        <v>0</v>
      </c>
      <c r="BA376" s="27">
        <f t="shared" si="157"/>
        <v>1</v>
      </c>
    </row>
    <row r="377" spans="1:53" ht="15.75" customHeight="1" x14ac:dyDescent="0.2">
      <c r="A377" s="5">
        <v>376</v>
      </c>
      <c r="B377" s="6" t="s">
        <v>64</v>
      </c>
      <c r="C377" s="6" t="s">
        <v>432</v>
      </c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>
        <v>29180.71</v>
      </c>
      <c r="Z377" s="7"/>
      <c r="AA377" s="7"/>
      <c r="AB377" s="39">
        <f t="shared" si="132"/>
        <v>29180.71</v>
      </c>
      <c r="AC377" s="9">
        <f t="shared" si="133"/>
        <v>0</v>
      </c>
      <c r="AD377" s="9">
        <f t="shared" si="134"/>
        <v>0</v>
      </c>
      <c r="AE377" s="9">
        <f t="shared" si="135"/>
        <v>0</v>
      </c>
      <c r="AF377" s="9">
        <f t="shared" si="136"/>
        <v>0</v>
      </c>
      <c r="AG377" s="9">
        <f t="shared" si="137"/>
        <v>0</v>
      </c>
      <c r="AH377" s="9">
        <f t="shared" si="138"/>
        <v>0</v>
      </c>
      <c r="AI377" s="9">
        <f t="shared" si="139"/>
        <v>0</v>
      </c>
      <c r="AJ377" s="9">
        <f t="shared" si="140"/>
        <v>0</v>
      </c>
      <c r="AK377" s="9">
        <f t="shared" si="141"/>
        <v>0</v>
      </c>
      <c r="AL377" s="42">
        <f t="shared" si="142"/>
        <v>0</v>
      </c>
      <c r="AM377" s="9">
        <f t="shared" si="143"/>
        <v>0</v>
      </c>
      <c r="AN377" s="9">
        <f t="shared" si="144"/>
        <v>0</v>
      </c>
      <c r="AO377" s="9">
        <f t="shared" si="145"/>
        <v>0</v>
      </c>
      <c r="AP377" s="42">
        <f t="shared" si="146"/>
        <v>0</v>
      </c>
      <c r="AQ377" s="9">
        <f t="shared" si="147"/>
        <v>0</v>
      </c>
      <c r="AR377" s="9">
        <f t="shared" si="148"/>
        <v>0</v>
      </c>
      <c r="AS377" s="9">
        <f t="shared" si="149"/>
        <v>0</v>
      </c>
      <c r="AT377" s="9">
        <f t="shared" si="150"/>
        <v>0</v>
      </c>
      <c r="AU377" s="42">
        <f t="shared" si="151"/>
        <v>0</v>
      </c>
      <c r="AV377" s="9">
        <f t="shared" si="152"/>
        <v>0</v>
      </c>
      <c r="AW377" s="9">
        <f t="shared" si="153"/>
        <v>0</v>
      </c>
      <c r="AX377" s="9">
        <f t="shared" si="154"/>
        <v>1</v>
      </c>
      <c r="AY377" s="9">
        <f t="shared" si="155"/>
        <v>0</v>
      </c>
      <c r="AZ377" s="9">
        <f t="shared" si="156"/>
        <v>0</v>
      </c>
      <c r="BA377" s="27">
        <f t="shared" si="157"/>
        <v>1</v>
      </c>
    </row>
    <row r="378" spans="1:53" ht="15.75" customHeight="1" x14ac:dyDescent="0.2">
      <c r="A378" s="5">
        <v>377</v>
      </c>
      <c r="B378" s="6" t="s">
        <v>212</v>
      </c>
      <c r="C378" s="6" t="s">
        <v>433</v>
      </c>
      <c r="D378" s="7"/>
      <c r="E378" s="7"/>
      <c r="F378" s="7"/>
      <c r="G378" s="7"/>
      <c r="H378" s="7"/>
      <c r="I378" s="7"/>
      <c r="J378" s="7"/>
      <c r="K378" s="7"/>
      <c r="L378" s="7"/>
      <c r="M378" s="7">
        <v>28839.29</v>
      </c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39">
        <f t="shared" si="132"/>
        <v>28839.29</v>
      </c>
      <c r="AC378" s="9">
        <f t="shared" si="133"/>
        <v>0</v>
      </c>
      <c r="AD378" s="9">
        <f t="shared" si="134"/>
        <v>0</v>
      </c>
      <c r="AE378" s="9">
        <f t="shared" si="135"/>
        <v>0</v>
      </c>
      <c r="AF378" s="9">
        <f t="shared" si="136"/>
        <v>0</v>
      </c>
      <c r="AG378" s="9">
        <f t="shared" si="137"/>
        <v>0</v>
      </c>
      <c r="AH378" s="9">
        <f t="shared" si="138"/>
        <v>0</v>
      </c>
      <c r="AI378" s="9">
        <f t="shared" si="139"/>
        <v>0</v>
      </c>
      <c r="AJ378" s="9">
        <f t="shared" si="140"/>
        <v>0</v>
      </c>
      <c r="AK378" s="9">
        <f t="shared" si="141"/>
        <v>0</v>
      </c>
      <c r="AL378" s="42">
        <f t="shared" si="142"/>
        <v>1</v>
      </c>
      <c r="AM378" s="9">
        <f t="shared" si="143"/>
        <v>0</v>
      </c>
      <c r="AN378" s="9">
        <f t="shared" si="144"/>
        <v>0</v>
      </c>
      <c r="AO378" s="9">
        <f t="shared" si="145"/>
        <v>0</v>
      </c>
      <c r="AP378" s="42">
        <f t="shared" si="146"/>
        <v>0</v>
      </c>
      <c r="AQ378" s="9">
        <f t="shared" si="147"/>
        <v>0</v>
      </c>
      <c r="AR378" s="9">
        <f t="shared" si="148"/>
        <v>0</v>
      </c>
      <c r="AS378" s="9">
        <f t="shared" si="149"/>
        <v>0</v>
      </c>
      <c r="AT378" s="9">
        <f t="shared" si="150"/>
        <v>0</v>
      </c>
      <c r="AU378" s="42">
        <f t="shared" si="151"/>
        <v>0</v>
      </c>
      <c r="AV378" s="9">
        <f t="shared" si="152"/>
        <v>0</v>
      </c>
      <c r="AW378" s="9">
        <f t="shared" si="153"/>
        <v>0</v>
      </c>
      <c r="AX378" s="9">
        <f t="shared" si="154"/>
        <v>0</v>
      </c>
      <c r="AY378" s="9">
        <f t="shared" si="155"/>
        <v>0</v>
      </c>
      <c r="AZ378" s="9">
        <f t="shared" si="156"/>
        <v>0</v>
      </c>
      <c r="BA378" s="27">
        <f t="shared" si="157"/>
        <v>1</v>
      </c>
    </row>
    <row r="379" spans="1:53" ht="15.75" customHeight="1" x14ac:dyDescent="0.2">
      <c r="A379" s="5">
        <v>378</v>
      </c>
      <c r="B379" s="6" t="s">
        <v>368</v>
      </c>
      <c r="C379" s="6" t="s">
        <v>428</v>
      </c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>
        <v>28050</v>
      </c>
      <c r="W379" s="7"/>
      <c r="X379" s="7"/>
      <c r="Y379" s="7"/>
      <c r="Z379" s="7"/>
      <c r="AA379" s="7"/>
      <c r="AB379" s="39">
        <f t="shared" si="132"/>
        <v>28050</v>
      </c>
      <c r="AC379" s="9">
        <f t="shared" si="133"/>
        <v>0</v>
      </c>
      <c r="AD379" s="9">
        <f t="shared" si="134"/>
        <v>0</v>
      </c>
      <c r="AE379" s="9">
        <f t="shared" si="135"/>
        <v>0</v>
      </c>
      <c r="AF379" s="9">
        <f t="shared" si="136"/>
        <v>0</v>
      </c>
      <c r="AG379" s="9">
        <f t="shared" si="137"/>
        <v>0</v>
      </c>
      <c r="AH379" s="9">
        <f t="shared" si="138"/>
        <v>0</v>
      </c>
      <c r="AI379" s="9">
        <f t="shared" si="139"/>
        <v>0</v>
      </c>
      <c r="AJ379" s="9">
        <f t="shared" si="140"/>
        <v>0</v>
      </c>
      <c r="AK379" s="9">
        <f t="shared" si="141"/>
        <v>0</v>
      </c>
      <c r="AL379" s="42">
        <f t="shared" si="142"/>
        <v>0</v>
      </c>
      <c r="AM379" s="9">
        <f t="shared" si="143"/>
        <v>0</v>
      </c>
      <c r="AN379" s="9">
        <f t="shared" si="144"/>
        <v>0</v>
      </c>
      <c r="AO379" s="9">
        <f t="shared" si="145"/>
        <v>0</v>
      </c>
      <c r="AP379" s="42">
        <f t="shared" si="146"/>
        <v>0</v>
      </c>
      <c r="AQ379" s="9">
        <f t="shared" si="147"/>
        <v>0</v>
      </c>
      <c r="AR379" s="9">
        <f t="shared" si="148"/>
        <v>0</v>
      </c>
      <c r="AS379" s="9">
        <f t="shared" si="149"/>
        <v>0</v>
      </c>
      <c r="AT379" s="9">
        <f t="shared" si="150"/>
        <v>0</v>
      </c>
      <c r="AU379" s="42">
        <f t="shared" si="151"/>
        <v>1</v>
      </c>
      <c r="AV379" s="9">
        <f t="shared" si="152"/>
        <v>0</v>
      </c>
      <c r="AW379" s="9">
        <f t="shared" si="153"/>
        <v>0</v>
      </c>
      <c r="AX379" s="9">
        <f t="shared" si="154"/>
        <v>0</v>
      </c>
      <c r="AY379" s="9">
        <f t="shared" si="155"/>
        <v>0</v>
      </c>
      <c r="AZ379" s="9">
        <f t="shared" si="156"/>
        <v>0</v>
      </c>
      <c r="BA379" s="27">
        <f t="shared" si="157"/>
        <v>1</v>
      </c>
    </row>
    <row r="380" spans="1:53" ht="15.75" customHeight="1" x14ac:dyDescent="0.2">
      <c r="A380" s="5">
        <v>379</v>
      </c>
      <c r="B380" s="6" t="s">
        <v>75</v>
      </c>
      <c r="C380" s="6" t="s">
        <v>421</v>
      </c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>
        <v>20541.669999999987</v>
      </c>
      <c r="W380" s="7"/>
      <c r="X380" s="7"/>
      <c r="Y380" s="7"/>
      <c r="Z380" s="7"/>
      <c r="AA380" s="7"/>
      <c r="AB380" s="39">
        <f t="shared" si="132"/>
        <v>20541.669999999987</v>
      </c>
      <c r="AC380" s="9">
        <f t="shared" si="133"/>
        <v>0</v>
      </c>
      <c r="AD380" s="9">
        <f t="shared" si="134"/>
        <v>0</v>
      </c>
      <c r="AE380" s="9">
        <f t="shared" si="135"/>
        <v>0</v>
      </c>
      <c r="AF380" s="9">
        <f t="shared" si="136"/>
        <v>0</v>
      </c>
      <c r="AG380" s="9">
        <f t="shared" si="137"/>
        <v>0</v>
      </c>
      <c r="AH380" s="9">
        <f t="shared" si="138"/>
        <v>0</v>
      </c>
      <c r="AI380" s="9">
        <f t="shared" si="139"/>
        <v>0</v>
      </c>
      <c r="AJ380" s="9">
        <f t="shared" si="140"/>
        <v>0</v>
      </c>
      <c r="AK380" s="9">
        <f t="shared" si="141"/>
        <v>0</v>
      </c>
      <c r="AL380" s="42">
        <f t="shared" si="142"/>
        <v>0</v>
      </c>
      <c r="AM380" s="9">
        <f t="shared" si="143"/>
        <v>0</v>
      </c>
      <c r="AN380" s="9">
        <f t="shared" si="144"/>
        <v>0</v>
      </c>
      <c r="AO380" s="9">
        <f t="shared" si="145"/>
        <v>0</v>
      </c>
      <c r="AP380" s="42">
        <f t="shared" si="146"/>
        <v>0</v>
      </c>
      <c r="AQ380" s="9">
        <f t="shared" si="147"/>
        <v>0</v>
      </c>
      <c r="AR380" s="9">
        <f t="shared" si="148"/>
        <v>0</v>
      </c>
      <c r="AS380" s="9">
        <f t="shared" si="149"/>
        <v>0</v>
      </c>
      <c r="AT380" s="9">
        <f t="shared" si="150"/>
        <v>0</v>
      </c>
      <c r="AU380" s="42">
        <f t="shared" si="151"/>
        <v>1</v>
      </c>
      <c r="AV380" s="9">
        <f t="shared" si="152"/>
        <v>0</v>
      </c>
      <c r="AW380" s="9">
        <f t="shared" si="153"/>
        <v>0</v>
      </c>
      <c r="AX380" s="9">
        <f t="shared" si="154"/>
        <v>0</v>
      </c>
      <c r="AY380" s="9">
        <f t="shared" si="155"/>
        <v>0</v>
      </c>
      <c r="AZ380" s="9">
        <f t="shared" si="156"/>
        <v>0</v>
      </c>
      <c r="BA380" s="27">
        <f t="shared" si="157"/>
        <v>1</v>
      </c>
    </row>
    <row r="381" spans="1:53" ht="24.75" customHeight="1" x14ac:dyDescent="0.2">
      <c r="A381" s="5">
        <v>380</v>
      </c>
      <c r="B381" s="6" t="s">
        <v>307</v>
      </c>
      <c r="C381" s="6" t="s">
        <v>432</v>
      </c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>
        <v>9557.7999999999975</v>
      </c>
      <c r="R381" s="7"/>
      <c r="S381" s="7"/>
      <c r="T381" s="7"/>
      <c r="U381" s="7"/>
      <c r="V381" s="7">
        <v>8498.7999999999993</v>
      </c>
      <c r="W381" s="7"/>
      <c r="X381" s="7"/>
      <c r="Y381" s="7"/>
      <c r="Z381" s="7"/>
      <c r="AA381" s="7"/>
      <c r="AB381" s="39">
        <f t="shared" si="132"/>
        <v>18056.599999999999</v>
      </c>
      <c r="AC381" s="9">
        <f t="shared" si="133"/>
        <v>0</v>
      </c>
      <c r="AD381" s="9">
        <f t="shared" si="134"/>
        <v>0</v>
      </c>
      <c r="AE381" s="9">
        <f t="shared" si="135"/>
        <v>0</v>
      </c>
      <c r="AF381" s="9">
        <f t="shared" si="136"/>
        <v>0</v>
      </c>
      <c r="AG381" s="9">
        <f t="shared" si="137"/>
        <v>0</v>
      </c>
      <c r="AH381" s="9">
        <f t="shared" si="138"/>
        <v>0</v>
      </c>
      <c r="AI381" s="9">
        <f t="shared" si="139"/>
        <v>0</v>
      </c>
      <c r="AJ381" s="9">
        <f t="shared" si="140"/>
        <v>0</v>
      </c>
      <c r="AK381" s="9">
        <f t="shared" si="141"/>
        <v>0</v>
      </c>
      <c r="AL381" s="42">
        <f t="shared" si="142"/>
        <v>0</v>
      </c>
      <c r="AM381" s="9">
        <f t="shared" si="143"/>
        <v>0</v>
      </c>
      <c r="AN381" s="9">
        <f t="shared" si="144"/>
        <v>0</v>
      </c>
      <c r="AO381" s="9">
        <f t="shared" si="145"/>
        <v>0</v>
      </c>
      <c r="AP381" s="42">
        <f t="shared" si="146"/>
        <v>0.52932445753907154</v>
      </c>
      <c r="AQ381" s="9">
        <f t="shared" si="147"/>
        <v>0</v>
      </c>
      <c r="AR381" s="9">
        <f t="shared" si="148"/>
        <v>0</v>
      </c>
      <c r="AS381" s="9">
        <f t="shared" si="149"/>
        <v>0</v>
      </c>
      <c r="AT381" s="9">
        <f t="shared" si="150"/>
        <v>0</v>
      </c>
      <c r="AU381" s="42">
        <f t="shared" si="151"/>
        <v>0.47067554246092841</v>
      </c>
      <c r="AV381" s="9">
        <f t="shared" si="152"/>
        <v>0</v>
      </c>
      <c r="AW381" s="9">
        <f t="shared" si="153"/>
        <v>0</v>
      </c>
      <c r="AX381" s="9">
        <f t="shared" si="154"/>
        <v>0</v>
      </c>
      <c r="AY381" s="9">
        <f t="shared" si="155"/>
        <v>0</v>
      </c>
      <c r="AZ381" s="9">
        <f t="shared" si="156"/>
        <v>0</v>
      </c>
      <c r="BA381" s="27">
        <f t="shared" si="157"/>
        <v>1</v>
      </c>
    </row>
    <row r="382" spans="1:53" ht="15.75" customHeight="1" x14ac:dyDescent="0.2">
      <c r="A382" s="5">
        <v>381</v>
      </c>
      <c r="B382" s="6" t="s">
        <v>100</v>
      </c>
      <c r="C382" s="6" t="s">
        <v>421</v>
      </c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>
        <v>16940</v>
      </c>
      <c r="W382" s="7"/>
      <c r="X382" s="7"/>
      <c r="Y382" s="7"/>
      <c r="Z382" s="7"/>
      <c r="AA382" s="7"/>
      <c r="AB382" s="39">
        <f t="shared" si="132"/>
        <v>16940</v>
      </c>
      <c r="AC382" s="9">
        <f t="shared" si="133"/>
        <v>0</v>
      </c>
      <c r="AD382" s="9">
        <f t="shared" si="134"/>
        <v>0</v>
      </c>
      <c r="AE382" s="9">
        <f t="shared" si="135"/>
        <v>0</v>
      </c>
      <c r="AF382" s="9">
        <f t="shared" si="136"/>
        <v>0</v>
      </c>
      <c r="AG382" s="9">
        <f t="shared" si="137"/>
        <v>0</v>
      </c>
      <c r="AH382" s="9">
        <f t="shared" si="138"/>
        <v>0</v>
      </c>
      <c r="AI382" s="9">
        <f t="shared" si="139"/>
        <v>0</v>
      </c>
      <c r="AJ382" s="9">
        <f t="shared" si="140"/>
        <v>0</v>
      </c>
      <c r="AK382" s="9">
        <f t="shared" si="141"/>
        <v>0</v>
      </c>
      <c r="AL382" s="42">
        <f t="shared" si="142"/>
        <v>0</v>
      </c>
      <c r="AM382" s="9">
        <f t="shared" si="143"/>
        <v>0</v>
      </c>
      <c r="AN382" s="9">
        <f t="shared" si="144"/>
        <v>0</v>
      </c>
      <c r="AO382" s="9">
        <f t="shared" si="145"/>
        <v>0</v>
      </c>
      <c r="AP382" s="42">
        <f t="shared" si="146"/>
        <v>0</v>
      </c>
      <c r="AQ382" s="9">
        <f t="shared" si="147"/>
        <v>0</v>
      </c>
      <c r="AR382" s="9">
        <f t="shared" si="148"/>
        <v>0</v>
      </c>
      <c r="AS382" s="9">
        <f t="shared" si="149"/>
        <v>0</v>
      </c>
      <c r="AT382" s="9">
        <f t="shared" si="150"/>
        <v>0</v>
      </c>
      <c r="AU382" s="42">
        <f t="shared" si="151"/>
        <v>1</v>
      </c>
      <c r="AV382" s="9">
        <f t="shared" si="152"/>
        <v>0</v>
      </c>
      <c r="AW382" s="9">
        <f t="shared" si="153"/>
        <v>0</v>
      </c>
      <c r="AX382" s="9">
        <f t="shared" si="154"/>
        <v>0</v>
      </c>
      <c r="AY382" s="9">
        <f t="shared" si="155"/>
        <v>0</v>
      </c>
      <c r="AZ382" s="9">
        <f t="shared" si="156"/>
        <v>0</v>
      </c>
      <c r="BA382" s="27">
        <f t="shared" si="157"/>
        <v>1</v>
      </c>
    </row>
    <row r="383" spans="1:53" ht="27" customHeight="1" x14ac:dyDescent="0.2">
      <c r="A383" s="5">
        <v>382</v>
      </c>
      <c r="B383" s="6" t="s">
        <v>317</v>
      </c>
      <c r="C383" s="6" t="s">
        <v>433</v>
      </c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>
        <v>14853.11</v>
      </c>
      <c r="W383" s="7"/>
      <c r="X383" s="7"/>
      <c r="Y383" s="7"/>
      <c r="Z383" s="7"/>
      <c r="AA383" s="7"/>
      <c r="AB383" s="39">
        <f t="shared" si="132"/>
        <v>14853.11</v>
      </c>
      <c r="AC383" s="9">
        <f t="shared" si="133"/>
        <v>0</v>
      </c>
      <c r="AD383" s="9">
        <f t="shared" si="134"/>
        <v>0</v>
      </c>
      <c r="AE383" s="9">
        <f t="shared" si="135"/>
        <v>0</v>
      </c>
      <c r="AF383" s="9">
        <f t="shared" si="136"/>
        <v>0</v>
      </c>
      <c r="AG383" s="9">
        <f t="shared" si="137"/>
        <v>0</v>
      </c>
      <c r="AH383" s="9">
        <f t="shared" si="138"/>
        <v>0</v>
      </c>
      <c r="AI383" s="9">
        <f t="shared" si="139"/>
        <v>0</v>
      </c>
      <c r="AJ383" s="9">
        <f t="shared" si="140"/>
        <v>0</v>
      </c>
      <c r="AK383" s="9">
        <f t="shared" si="141"/>
        <v>0</v>
      </c>
      <c r="AL383" s="42">
        <f t="shared" si="142"/>
        <v>0</v>
      </c>
      <c r="AM383" s="9">
        <f t="shared" si="143"/>
        <v>0</v>
      </c>
      <c r="AN383" s="9">
        <f t="shared" si="144"/>
        <v>0</v>
      </c>
      <c r="AO383" s="9">
        <f t="shared" si="145"/>
        <v>0</v>
      </c>
      <c r="AP383" s="42">
        <f t="shared" si="146"/>
        <v>0</v>
      </c>
      <c r="AQ383" s="9">
        <f t="shared" si="147"/>
        <v>0</v>
      </c>
      <c r="AR383" s="9">
        <f t="shared" si="148"/>
        <v>0</v>
      </c>
      <c r="AS383" s="9">
        <f t="shared" si="149"/>
        <v>0</v>
      </c>
      <c r="AT383" s="9">
        <f t="shared" si="150"/>
        <v>0</v>
      </c>
      <c r="AU383" s="42">
        <f t="shared" si="151"/>
        <v>1</v>
      </c>
      <c r="AV383" s="9">
        <f t="shared" si="152"/>
        <v>0</v>
      </c>
      <c r="AW383" s="9">
        <f t="shared" si="153"/>
        <v>0</v>
      </c>
      <c r="AX383" s="9">
        <f t="shared" si="154"/>
        <v>0</v>
      </c>
      <c r="AY383" s="9">
        <f t="shared" si="155"/>
        <v>0</v>
      </c>
      <c r="AZ383" s="9">
        <f t="shared" si="156"/>
        <v>0</v>
      </c>
      <c r="BA383" s="27">
        <f t="shared" si="157"/>
        <v>1</v>
      </c>
    </row>
    <row r="384" spans="1:53" ht="15.75" customHeight="1" x14ac:dyDescent="0.2">
      <c r="A384" s="5">
        <v>383</v>
      </c>
      <c r="B384" s="6" t="s">
        <v>148</v>
      </c>
      <c r="C384" s="6" t="s">
        <v>421</v>
      </c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>
        <v>13490</v>
      </c>
      <c r="W384" s="7"/>
      <c r="X384" s="7"/>
      <c r="Y384" s="7"/>
      <c r="Z384" s="7"/>
      <c r="AA384" s="7"/>
      <c r="AB384" s="39">
        <f t="shared" si="132"/>
        <v>13490</v>
      </c>
      <c r="AC384" s="9">
        <f t="shared" si="133"/>
        <v>0</v>
      </c>
      <c r="AD384" s="9">
        <f t="shared" si="134"/>
        <v>0</v>
      </c>
      <c r="AE384" s="9">
        <f t="shared" si="135"/>
        <v>0</v>
      </c>
      <c r="AF384" s="9">
        <f t="shared" si="136"/>
        <v>0</v>
      </c>
      <c r="AG384" s="9">
        <f t="shared" si="137"/>
        <v>0</v>
      </c>
      <c r="AH384" s="9">
        <f t="shared" si="138"/>
        <v>0</v>
      </c>
      <c r="AI384" s="9">
        <f t="shared" si="139"/>
        <v>0</v>
      </c>
      <c r="AJ384" s="9">
        <f t="shared" si="140"/>
        <v>0</v>
      </c>
      <c r="AK384" s="9">
        <f t="shared" si="141"/>
        <v>0</v>
      </c>
      <c r="AL384" s="42">
        <f t="shared" si="142"/>
        <v>0</v>
      </c>
      <c r="AM384" s="9">
        <f t="shared" si="143"/>
        <v>0</v>
      </c>
      <c r="AN384" s="9">
        <f t="shared" si="144"/>
        <v>0</v>
      </c>
      <c r="AO384" s="9">
        <f t="shared" si="145"/>
        <v>0</v>
      </c>
      <c r="AP384" s="42">
        <f t="shared" si="146"/>
        <v>0</v>
      </c>
      <c r="AQ384" s="9">
        <f t="shared" si="147"/>
        <v>0</v>
      </c>
      <c r="AR384" s="9">
        <f t="shared" si="148"/>
        <v>0</v>
      </c>
      <c r="AS384" s="9">
        <f t="shared" si="149"/>
        <v>0</v>
      </c>
      <c r="AT384" s="9">
        <f t="shared" si="150"/>
        <v>0</v>
      </c>
      <c r="AU384" s="42">
        <f t="shared" si="151"/>
        <v>1</v>
      </c>
      <c r="AV384" s="9">
        <f t="shared" si="152"/>
        <v>0</v>
      </c>
      <c r="AW384" s="9">
        <f t="shared" si="153"/>
        <v>0</v>
      </c>
      <c r="AX384" s="9">
        <f t="shared" si="154"/>
        <v>0</v>
      </c>
      <c r="AY384" s="9">
        <f t="shared" si="155"/>
        <v>0</v>
      </c>
      <c r="AZ384" s="9">
        <f t="shared" si="156"/>
        <v>0</v>
      </c>
      <c r="BA384" s="27">
        <f t="shared" si="157"/>
        <v>1</v>
      </c>
    </row>
    <row r="385" spans="1:53" ht="15.75" customHeight="1" x14ac:dyDescent="0.2">
      <c r="A385" s="5">
        <v>384</v>
      </c>
      <c r="B385" s="6" t="s">
        <v>67</v>
      </c>
      <c r="C385" s="6" t="s">
        <v>432</v>
      </c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>
        <v>9801.1099999999951</v>
      </c>
      <c r="X385" s="7"/>
      <c r="Y385" s="7"/>
      <c r="Z385" s="7"/>
      <c r="AA385" s="7"/>
      <c r="AB385" s="39">
        <f t="shared" si="132"/>
        <v>9801.1099999999951</v>
      </c>
      <c r="AC385" s="9">
        <f t="shared" si="133"/>
        <v>0</v>
      </c>
      <c r="AD385" s="9">
        <f t="shared" si="134"/>
        <v>0</v>
      </c>
      <c r="AE385" s="9">
        <f t="shared" si="135"/>
        <v>0</v>
      </c>
      <c r="AF385" s="9">
        <f t="shared" si="136"/>
        <v>0</v>
      </c>
      <c r="AG385" s="9">
        <f t="shared" si="137"/>
        <v>0</v>
      </c>
      <c r="AH385" s="9">
        <f t="shared" si="138"/>
        <v>0</v>
      </c>
      <c r="AI385" s="9">
        <f t="shared" si="139"/>
        <v>0</v>
      </c>
      <c r="AJ385" s="9">
        <f t="shared" si="140"/>
        <v>0</v>
      </c>
      <c r="AK385" s="9">
        <f t="shared" si="141"/>
        <v>0</v>
      </c>
      <c r="AL385" s="42">
        <f t="shared" si="142"/>
        <v>0</v>
      </c>
      <c r="AM385" s="9">
        <f t="shared" si="143"/>
        <v>0</v>
      </c>
      <c r="AN385" s="9">
        <f t="shared" si="144"/>
        <v>0</v>
      </c>
      <c r="AO385" s="9">
        <f t="shared" si="145"/>
        <v>0</v>
      </c>
      <c r="AP385" s="42">
        <f t="shared" si="146"/>
        <v>0</v>
      </c>
      <c r="AQ385" s="9">
        <f t="shared" si="147"/>
        <v>0</v>
      </c>
      <c r="AR385" s="9">
        <f t="shared" si="148"/>
        <v>0</v>
      </c>
      <c r="AS385" s="9">
        <f t="shared" si="149"/>
        <v>0</v>
      </c>
      <c r="AT385" s="9">
        <f t="shared" si="150"/>
        <v>0</v>
      </c>
      <c r="AU385" s="42">
        <f t="shared" si="151"/>
        <v>0</v>
      </c>
      <c r="AV385" s="9">
        <f t="shared" si="152"/>
        <v>1</v>
      </c>
      <c r="AW385" s="9">
        <f t="shared" si="153"/>
        <v>0</v>
      </c>
      <c r="AX385" s="9">
        <f t="shared" si="154"/>
        <v>0</v>
      </c>
      <c r="AY385" s="9">
        <f t="shared" si="155"/>
        <v>0</v>
      </c>
      <c r="AZ385" s="9">
        <f t="shared" si="156"/>
        <v>0</v>
      </c>
      <c r="BA385" s="27">
        <f t="shared" si="157"/>
        <v>1</v>
      </c>
    </row>
    <row r="386" spans="1:53" ht="15.75" customHeight="1" x14ac:dyDescent="0.2">
      <c r="A386" s="5">
        <v>385</v>
      </c>
      <c r="B386" s="6" t="s">
        <v>231</v>
      </c>
      <c r="C386" s="6" t="s">
        <v>421</v>
      </c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>
        <v>7011.6100000000006</v>
      </c>
      <c r="W386" s="7"/>
      <c r="X386" s="7"/>
      <c r="Y386" s="7"/>
      <c r="Z386" s="7"/>
      <c r="AA386" s="7"/>
      <c r="AB386" s="39">
        <f t="shared" si="132"/>
        <v>7011.6100000000006</v>
      </c>
      <c r="AC386" s="9">
        <f t="shared" si="133"/>
        <v>0</v>
      </c>
      <c r="AD386" s="9">
        <f t="shared" si="134"/>
        <v>0</v>
      </c>
      <c r="AE386" s="9">
        <f t="shared" si="135"/>
        <v>0</v>
      </c>
      <c r="AF386" s="9">
        <f t="shared" si="136"/>
        <v>0</v>
      </c>
      <c r="AG386" s="9">
        <f t="shared" si="137"/>
        <v>0</v>
      </c>
      <c r="AH386" s="9">
        <f t="shared" si="138"/>
        <v>0</v>
      </c>
      <c r="AI386" s="9">
        <f t="shared" si="139"/>
        <v>0</v>
      </c>
      <c r="AJ386" s="9">
        <f t="shared" si="140"/>
        <v>0</v>
      </c>
      <c r="AK386" s="9">
        <f t="shared" si="141"/>
        <v>0</v>
      </c>
      <c r="AL386" s="42">
        <f t="shared" si="142"/>
        <v>0</v>
      </c>
      <c r="AM386" s="9">
        <f t="shared" si="143"/>
        <v>0</v>
      </c>
      <c r="AN386" s="9">
        <f t="shared" si="144"/>
        <v>0</v>
      </c>
      <c r="AO386" s="9">
        <f t="shared" si="145"/>
        <v>0</v>
      </c>
      <c r="AP386" s="42">
        <f t="shared" si="146"/>
        <v>0</v>
      </c>
      <c r="AQ386" s="9">
        <f t="shared" si="147"/>
        <v>0</v>
      </c>
      <c r="AR386" s="9">
        <f t="shared" si="148"/>
        <v>0</v>
      </c>
      <c r="AS386" s="9">
        <f t="shared" si="149"/>
        <v>0</v>
      </c>
      <c r="AT386" s="9">
        <f t="shared" si="150"/>
        <v>0</v>
      </c>
      <c r="AU386" s="42">
        <f t="shared" si="151"/>
        <v>1</v>
      </c>
      <c r="AV386" s="9">
        <f t="shared" si="152"/>
        <v>0</v>
      </c>
      <c r="AW386" s="9">
        <f t="shared" si="153"/>
        <v>0</v>
      </c>
      <c r="AX386" s="9">
        <f t="shared" si="154"/>
        <v>0</v>
      </c>
      <c r="AY386" s="9">
        <f t="shared" si="155"/>
        <v>0</v>
      </c>
      <c r="AZ386" s="9">
        <f t="shared" si="156"/>
        <v>0</v>
      </c>
      <c r="BA386" s="27">
        <f t="shared" si="157"/>
        <v>1</v>
      </c>
    </row>
    <row r="387" spans="1:53" ht="15.75" customHeight="1" x14ac:dyDescent="0.2">
      <c r="A387" s="5">
        <v>386</v>
      </c>
      <c r="B387" s="6" t="s">
        <v>125</v>
      </c>
      <c r="C387" s="6" t="s">
        <v>422</v>
      </c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>
        <v>3784.3100000000004</v>
      </c>
      <c r="W387" s="7"/>
      <c r="X387" s="7"/>
      <c r="Y387" s="7"/>
      <c r="Z387" s="7"/>
      <c r="AA387" s="7"/>
      <c r="AB387" s="39">
        <f t="shared" si="132"/>
        <v>3784.3100000000004</v>
      </c>
      <c r="AC387" s="9">
        <f t="shared" si="133"/>
        <v>0</v>
      </c>
      <c r="AD387" s="9">
        <f t="shared" si="134"/>
        <v>0</v>
      </c>
      <c r="AE387" s="9">
        <f t="shared" si="135"/>
        <v>0</v>
      </c>
      <c r="AF387" s="9">
        <f t="shared" si="136"/>
        <v>0</v>
      </c>
      <c r="AG387" s="9">
        <f t="shared" si="137"/>
        <v>0</v>
      </c>
      <c r="AH387" s="9">
        <f t="shared" si="138"/>
        <v>0</v>
      </c>
      <c r="AI387" s="9">
        <f t="shared" si="139"/>
        <v>0</v>
      </c>
      <c r="AJ387" s="9">
        <f t="shared" si="140"/>
        <v>0</v>
      </c>
      <c r="AK387" s="9">
        <f t="shared" si="141"/>
        <v>0</v>
      </c>
      <c r="AL387" s="42">
        <f t="shared" si="142"/>
        <v>0</v>
      </c>
      <c r="AM387" s="9">
        <f t="shared" si="143"/>
        <v>0</v>
      </c>
      <c r="AN387" s="9">
        <f t="shared" si="144"/>
        <v>0</v>
      </c>
      <c r="AO387" s="9">
        <f t="shared" si="145"/>
        <v>0</v>
      </c>
      <c r="AP387" s="42">
        <f t="shared" si="146"/>
        <v>0</v>
      </c>
      <c r="AQ387" s="9">
        <f t="shared" si="147"/>
        <v>0</v>
      </c>
      <c r="AR387" s="9">
        <f t="shared" si="148"/>
        <v>0</v>
      </c>
      <c r="AS387" s="9">
        <f t="shared" si="149"/>
        <v>0</v>
      </c>
      <c r="AT387" s="9">
        <f t="shared" si="150"/>
        <v>0</v>
      </c>
      <c r="AU387" s="42">
        <f t="shared" si="151"/>
        <v>1</v>
      </c>
      <c r="AV387" s="9">
        <f t="shared" si="152"/>
        <v>0</v>
      </c>
      <c r="AW387" s="9">
        <f t="shared" si="153"/>
        <v>0</v>
      </c>
      <c r="AX387" s="9">
        <f t="shared" si="154"/>
        <v>0</v>
      </c>
      <c r="AY387" s="9">
        <f t="shared" si="155"/>
        <v>0</v>
      </c>
      <c r="AZ387" s="9">
        <f t="shared" si="156"/>
        <v>0</v>
      </c>
      <c r="BA387" s="27">
        <f t="shared" si="157"/>
        <v>1</v>
      </c>
    </row>
    <row r="388" spans="1:53" ht="15.75" customHeight="1" x14ac:dyDescent="0.2">
      <c r="A388" s="5">
        <v>387</v>
      </c>
      <c r="B388" s="6" t="s">
        <v>187</v>
      </c>
      <c r="C388" s="6" t="s">
        <v>420</v>
      </c>
      <c r="D388" s="7">
        <v>57.775183952004262</v>
      </c>
      <c r="E388" s="7">
        <v>12.331135364854907</v>
      </c>
      <c r="F388" s="7">
        <v>19.86428210207746</v>
      </c>
      <c r="G388" s="7">
        <v>14.993030816074562</v>
      </c>
      <c r="H388" s="7">
        <v>35.385878496266834</v>
      </c>
      <c r="I388" s="7">
        <v>18.394158104260203</v>
      </c>
      <c r="J388" s="7">
        <v>53.212029183132074</v>
      </c>
      <c r="K388" s="7">
        <v>56.288556632084969</v>
      </c>
      <c r="L388" s="7">
        <v>2.3515179362673182</v>
      </c>
      <c r="M388" s="7">
        <v>148.58581080756983</v>
      </c>
      <c r="N388" s="7">
        <v>25.590436356442801</v>
      </c>
      <c r="O388" s="7">
        <v>37.120125320384446</v>
      </c>
      <c r="P388" s="7">
        <v>38.430729622398147</v>
      </c>
      <c r="Q388" s="7">
        <v>98.900462756436639</v>
      </c>
      <c r="R388" s="7">
        <v>21.833129594802671</v>
      </c>
      <c r="S388" s="7">
        <v>20.155738226796966</v>
      </c>
      <c r="T388" s="7">
        <v>14.048281956955522</v>
      </c>
      <c r="U388" s="7">
        <v>14.343986692503437</v>
      </c>
      <c r="V388" s="7">
        <v>150.1944324089371</v>
      </c>
      <c r="W388" s="7">
        <v>18.103821007894773</v>
      </c>
      <c r="X388" s="7">
        <v>14.724132426076693</v>
      </c>
      <c r="Y388" s="7">
        <v>17.303820670305594</v>
      </c>
      <c r="Z388" s="7">
        <v>26.02651075746062</v>
      </c>
      <c r="AA388" s="7">
        <v>9.9528088080116728</v>
      </c>
      <c r="AB388" s="40">
        <f t="shared" si="132"/>
        <v>925.90999999999985</v>
      </c>
      <c r="AC388" s="9">
        <f t="shared" si="133"/>
        <v>6.2398271918441613E-2</v>
      </c>
      <c r="AD388" s="9">
        <f t="shared" si="134"/>
        <v>1.3317855261153793E-2</v>
      </c>
      <c r="AE388" s="9">
        <f t="shared" si="135"/>
        <v>2.1453793675494878E-2</v>
      </c>
      <c r="AF388" s="9">
        <f t="shared" si="136"/>
        <v>1.6192751796691433E-2</v>
      </c>
      <c r="AG388" s="9">
        <f t="shared" si="137"/>
        <v>3.8217406115353368E-2</v>
      </c>
      <c r="AH388" s="9">
        <f t="shared" si="138"/>
        <v>1.9866032448359133E-2</v>
      </c>
      <c r="AI388" s="9">
        <f t="shared" si="139"/>
        <v>5.7469980001438672E-2</v>
      </c>
      <c r="AJ388" s="9">
        <f t="shared" si="140"/>
        <v>6.0792686796864684E-2</v>
      </c>
      <c r="AK388" s="9">
        <f t="shared" si="141"/>
        <v>2.5396830537172282E-3</v>
      </c>
      <c r="AL388" s="42">
        <f t="shared" si="142"/>
        <v>0.16047543584967205</v>
      </c>
      <c r="AM388" s="9">
        <f t="shared" si="143"/>
        <v>2.7638146641080455E-2</v>
      </c>
      <c r="AN388" s="9">
        <f t="shared" si="144"/>
        <v>4.0090424901323508E-2</v>
      </c>
      <c r="AO388" s="9">
        <f t="shared" si="145"/>
        <v>4.1505901893702575E-2</v>
      </c>
      <c r="AP388" s="42">
        <f t="shared" si="146"/>
        <v>0.1068143369835477</v>
      </c>
      <c r="AQ388" s="9">
        <f t="shared" si="147"/>
        <v>2.3580185541578202E-2</v>
      </c>
      <c r="AR388" s="9">
        <f t="shared" si="148"/>
        <v>2.1768571704374042E-2</v>
      </c>
      <c r="AS388" s="9">
        <f t="shared" si="149"/>
        <v>1.5172405478886203E-2</v>
      </c>
      <c r="AT388" s="9">
        <f t="shared" si="150"/>
        <v>1.5491772086383601E-2</v>
      </c>
      <c r="AU388" s="42">
        <f t="shared" si="151"/>
        <v>0.16221277706141754</v>
      </c>
      <c r="AV388" s="9">
        <f t="shared" si="152"/>
        <v>1.95524629908898E-2</v>
      </c>
      <c r="AW388" s="9">
        <f t="shared" si="153"/>
        <v>1.5902336540351326E-2</v>
      </c>
      <c r="AX388" s="9">
        <f t="shared" si="154"/>
        <v>1.8688447765231608E-2</v>
      </c>
      <c r="AY388" s="9">
        <f t="shared" si="155"/>
        <v>2.8109115094837107E-2</v>
      </c>
      <c r="AZ388" s="9">
        <f t="shared" si="156"/>
        <v>1.0749218399209075E-2</v>
      </c>
      <c r="BA388" s="27">
        <f t="shared" si="157"/>
        <v>1</v>
      </c>
    </row>
    <row r="389" spans="1:53" ht="20.25" x14ac:dyDescent="0.2">
      <c r="B389" s="12" t="s">
        <v>27</v>
      </c>
      <c r="C389" s="12"/>
      <c r="D389" s="26">
        <f>SUM(D5:D388)</f>
        <v>2891886446.346097</v>
      </c>
      <c r="E389" s="26">
        <f t="shared" ref="E389:AA389" si="158">SUM(E5:E388)</f>
        <v>677567759.38186824</v>
      </c>
      <c r="F389" s="26">
        <f t="shared" si="158"/>
        <v>963249659.25031185</v>
      </c>
      <c r="G389" s="26">
        <f t="shared" si="158"/>
        <v>674110715.51717877</v>
      </c>
      <c r="H389" s="26">
        <f t="shared" si="158"/>
        <v>1081752998.8777533</v>
      </c>
      <c r="I389" s="26">
        <f t="shared" si="158"/>
        <v>1342510128.5351622</v>
      </c>
      <c r="J389" s="26">
        <f t="shared" si="158"/>
        <v>2142214559.2521985</v>
      </c>
      <c r="K389" s="26">
        <f t="shared" si="158"/>
        <v>1817993351.4829314</v>
      </c>
      <c r="L389" s="26">
        <f t="shared" si="158"/>
        <v>273292953.77940989</v>
      </c>
      <c r="M389" s="26">
        <f t="shared" si="158"/>
        <v>6928962804.7018385</v>
      </c>
      <c r="N389" s="26">
        <f t="shared" si="158"/>
        <v>1361947814.0516109</v>
      </c>
      <c r="O389" s="26">
        <f t="shared" si="158"/>
        <v>1611194173.2114959</v>
      </c>
      <c r="P389" s="26">
        <f t="shared" si="158"/>
        <v>1993255796.6327207</v>
      </c>
      <c r="Q389" s="26">
        <f t="shared" si="158"/>
        <v>5139870299.8790035</v>
      </c>
      <c r="R389" s="26">
        <f t="shared" si="158"/>
        <v>1232407138.2539544</v>
      </c>
      <c r="S389" s="26">
        <f t="shared" si="158"/>
        <v>2208455640.133687</v>
      </c>
      <c r="T389" s="26">
        <f t="shared" si="158"/>
        <v>660137029.1820904</v>
      </c>
      <c r="U389" s="26">
        <f t="shared" si="158"/>
        <v>420518253.83424342</v>
      </c>
      <c r="V389" s="26">
        <f t="shared" si="158"/>
        <v>12428917294.196608</v>
      </c>
      <c r="W389" s="26">
        <f t="shared" si="158"/>
        <v>857559846.61565423</v>
      </c>
      <c r="X389" s="26">
        <f t="shared" si="158"/>
        <v>862173916.35478044</v>
      </c>
      <c r="Y389" s="26">
        <f t="shared" si="158"/>
        <v>2032106787.349715</v>
      </c>
      <c r="Z389" s="26">
        <f t="shared" si="158"/>
        <v>934541284.35090232</v>
      </c>
      <c r="AA389" s="26">
        <f t="shared" si="158"/>
        <v>979429493.39877355</v>
      </c>
      <c r="AB389" s="41">
        <f>SUM(AB5:AB388)</f>
        <v>51516056144.570015</v>
      </c>
      <c r="AC389" s="27">
        <f t="shared" ref="AC389:AE389" si="159">+D389/$AB389</f>
        <v>5.6135633485423803E-2</v>
      </c>
      <c r="AD389" s="27">
        <f t="shared" si="159"/>
        <v>1.3152554952584165E-2</v>
      </c>
      <c r="AE389" s="27">
        <f t="shared" si="159"/>
        <v>1.8698047392198169E-2</v>
      </c>
      <c r="AF389" s="27">
        <f t="shared" ref="AF389:AO389" si="160">+G389/$AB389</f>
        <v>1.3085448808919209E-2</v>
      </c>
      <c r="AG389" s="27">
        <f t="shared" si="160"/>
        <v>2.0998365943270564E-2</v>
      </c>
      <c r="AH389" s="27">
        <f t="shared" si="160"/>
        <v>2.6060033104391044E-2</v>
      </c>
      <c r="AI389" s="27">
        <f t="shared" si="160"/>
        <v>4.1583434749750264E-2</v>
      </c>
      <c r="AJ389" s="27">
        <f t="shared" si="160"/>
        <v>3.5289839470262992E-2</v>
      </c>
      <c r="AK389" s="27">
        <f t="shared" si="160"/>
        <v>5.3050053562420461E-3</v>
      </c>
      <c r="AL389" s="27">
        <f t="shared" si="160"/>
        <v>0.13450103372154543</v>
      </c>
      <c r="AM389" s="27">
        <f t="shared" si="160"/>
        <v>2.6437346256273257E-2</v>
      </c>
      <c r="AN389" s="27">
        <f t="shared" si="160"/>
        <v>3.127557297262791E-2</v>
      </c>
      <c r="AO389" s="27">
        <f t="shared" si="160"/>
        <v>3.8691933074982046E-2</v>
      </c>
      <c r="AP389" s="27">
        <f t="shared" ref="AP389:AU389" si="161">+Q389/$AB389</f>
        <v>9.9772200834919014E-2</v>
      </c>
      <c r="AQ389" s="27">
        <f t="shared" si="161"/>
        <v>2.3922777294819272E-2</v>
      </c>
      <c r="AR389" s="27">
        <f t="shared" si="161"/>
        <v>4.2869268445862321E-2</v>
      </c>
      <c r="AS389" s="27">
        <f t="shared" si="161"/>
        <v>1.2814199660966696E-2</v>
      </c>
      <c r="AT389" s="27">
        <f t="shared" si="161"/>
        <v>8.1628580544702203E-3</v>
      </c>
      <c r="AU389" s="27">
        <f t="shared" si="161"/>
        <v>0.24126298137647056</v>
      </c>
      <c r="AV389" s="27">
        <f t="shared" ref="AV389:BA389" si="162">+W389/$AB389</f>
        <v>1.6646457644371605E-2</v>
      </c>
      <c r="AW389" s="27">
        <f t="shared" si="162"/>
        <v>1.6736023307670395E-2</v>
      </c>
      <c r="AX389" s="27">
        <f t="shared" si="162"/>
        <v>3.9446086122101306E-2</v>
      </c>
      <c r="AY389" s="27">
        <f t="shared" si="162"/>
        <v>1.8140776959484049E-2</v>
      </c>
      <c r="AZ389" s="28">
        <f t="shared" si="162"/>
        <v>1.9012121010393165E-2</v>
      </c>
      <c r="BA389" s="27">
        <f t="shared" si="162"/>
        <v>1</v>
      </c>
    </row>
    <row r="390" spans="1:53" x14ac:dyDescent="0.2"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</row>
    <row r="391" spans="1:53" x14ac:dyDescent="0.2">
      <c r="AB391" s="7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</row>
    <row r="394" spans="1:53" ht="18.75" x14ac:dyDescent="0.2">
      <c r="D394" s="13" t="s">
        <v>412</v>
      </c>
      <c r="E394" s="14" t="s">
        <v>413</v>
      </c>
      <c r="F394" s="15" t="s">
        <v>414</v>
      </c>
    </row>
    <row r="395" spans="1:53" ht="15.75" x14ac:dyDescent="0.2">
      <c r="B395" s="2" t="s">
        <v>3</v>
      </c>
      <c r="C395" s="2"/>
      <c r="D395" s="16">
        <v>2891886446.3460994</v>
      </c>
      <c r="E395" s="16">
        <v>853070</v>
      </c>
      <c r="F395" s="17">
        <f>D395/E395</f>
        <v>3389.9755545806315</v>
      </c>
    </row>
    <row r="396" spans="1:53" ht="15.75" x14ac:dyDescent="0.2">
      <c r="B396" s="2" t="s">
        <v>4</v>
      </c>
      <c r="C396" s="2"/>
      <c r="D396" s="16">
        <v>677567759.38186836</v>
      </c>
      <c r="E396" s="16">
        <v>206771</v>
      </c>
      <c r="F396" s="17">
        <f t="shared" ref="F396:F419" si="163">D396/E396</f>
        <v>3276.8993687793181</v>
      </c>
    </row>
    <row r="397" spans="1:53" ht="15.75" x14ac:dyDescent="0.2">
      <c r="B397" s="2" t="s">
        <v>5</v>
      </c>
      <c r="C397" s="2"/>
      <c r="D397" s="16">
        <v>963249659.25031137</v>
      </c>
      <c r="E397" s="16">
        <v>272236</v>
      </c>
      <c r="F397" s="17">
        <f t="shared" si="163"/>
        <v>3538.2890552693671</v>
      </c>
    </row>
    <row r="398" spans="1:53" ht="15.75" x14ac:dyDescent="0.2">
      <c r="B398" s="2" t="s">
        <v>6</v>
      </c>
      <c r="C398" s="2"/>
      <c r="D398" s="16">
        <v>674110715.51717913</v>
      </c>
      <c r="E398" s="16">
        <v>184136</v>
      </c>
      <c r="F398" s="17">
        <f t="shared" si="163"/>
        <v>3660.9392813853842</v>
      </c>
    </row>
    <row r="399" spans="1:53" ht="15.75" x14ac:dyDescent="0.2">
      <c r="B399" s="2" t="s">
        <v>7</v>
      </c>
      <c r="C399" s="2"/>
      <c r="D399" s="16">
        <v>1081752998.8777525</v>
      </c>
      <c r="E399" s="16">
        <v>515417</v>
      </c>
      <c r="F399" s="17">
        <f t="shared" si="163"/>
        <v>2098.7918498570139</v>
      </c>
    </row>
    <row r="400" spans="1:53" ht="15.75" x14ac:dyDescent="0.2">
      <c r="B400" s="2" t="s">
        <v>8</v>
      </c>
      <c r="C400" s="2"/>
      <c r="D400" s="16">
        <v>1342510128.5351622</v>
      </c>
      <c r="E400" s="16">
        <v>476428</v>
      </c>
      <c r="F400" s="17">
        <f t="shared" si="163"/>
        <v>2817.8657185034513</v>
      </c>
    </row>
    <row r="401" spans="2:6" ht="15.75" x14ac:dyDescent="0.2">
      <c r="B401" s="2" t="s">
        <v>9</v>
      </c>
      <c r="C401" s="2"/>
      <c r="D401" s="16">
        <v>2142214559.2521985</v>
      </c>
      <c r="E401" s="16">
        <v>698545</v>
      </c>
      <c r="F401" s="17">
        <f t="shared" si="163"/>
        <v>3066.6808283678197</v>
      </c>
    </row>
    <row r="402" spans="2:6" ht="15.75" x14ac:dyDescent="0.2">
      <c r="B402" s="2" t="s">
        <v>10</v>
      </c>
      <c r="C402" s="2"/>
      <c r="D402" s="16">
        <v>1817993351.4829316</v>
      </c>
      <c r="E402" s="16">
        <v>626626</v>
      </c>
      <c r="F402" s="17">
        <f t="shared" si="163"/>
        <v>2901.2414925057874</v>
      </c>
    </row>
    <row r="403" spans="2:6" ht="15.75" x14ac:dyDescent="0.2">
      <c r="B403" s="2" t="s">
        <v>11</v>
      </c>
      <c r="C403" s="2"/>
      <c r="D403" s="16">
        <v>273292953.77940983</v>
      </c>
      <c r="E403" s="16">
        <v>31600</v>
      </c>
      <c r="F403" s="17">
        <f t="shared" si="163"/>
        <v>8648.5111955509437</v>
      </c>
    </row>
    <row r="404" spans="2:6" ht="15.75" x14ac:dyDescent="0.2">
      <c r="B404" s="2" t="s">
        <v>12</v>
      </c>
      <c r="C404" s="2"/>
      <c r="D404" s="16">
        <v>6928962804.7018414</v>
      </c>
      <c r="E404" s="16">
        <v>4267893</v>
      </c>
      <c r="F404" s="17">
        <f t="shared" si="163"/>
        <v>1623.5090253438502</v>
      </c>
    </row>
    <row r="405" spans="2:6" ht="15.75" x14ac:dyDescent="0.2">
      <c r="B405" s="2" t="s">
        <v>13</v>
      </c>
      <c r="C405" s="2"/>
      <c r="D405" s="16">
        <v>1361947814.05161</v>
      </c>
      <c r="E405" s="16">
        <v>463957</v>
      </c>
      <c r="F405" s="17">
        <f t="shared" si="163"/>
        <v>2935.5043981481258</v>
      </c>
    </row>
    <row r="406" spans="2:6" ht="15.75" x14ac:dyDescent="0.2">
      <c r="B406" s="2" t="s">
        <v>14</v>
      </c>
      <c r="C406" s="2"/>
      <c r="D406" s="16">
        <v>1611194173.2114949</v>
      </c>
      <c r="E406" s="16">
        <v>511184</v>
      </c>
      <c r="F406" s="17">
        <f t="shared" si="163"/>
        <v>3151.8869393633113</v>
      </c>
    </row>
    <row r="407" spans="2:6" ht="15.75" x14ac:dyDescent="0.2">
      <c r="B407" s="2" t="s">
        <v>15</v>
      </c>
      <c r="C407" s="2"/>
      <c r="D407" s="16">
        <v>1993255796.6327214</v>
      </c>
      <c r="E407" s="16">
        <v>899632</v>
      </c>
      <c r="F407" s="17">
        <f t="shared" si="163"/>
        <v>2215.6346112996439</v>
      </c>
    </row>
    <row r="408" spans="2:6" ht="15.75" x14ac:dyDescent="0.2">
      <c r="B408" s="4" t="s">
        <v>16</v>
      </c>
      <c r="C408" s="4"/>
      <c r="D408" s="16">
        <v>5139870299.8790016</v>
      </c>
      <c r="E408" s="16">
        <v>1537090</v>
      </c>
      <c r="F408" s="18">
        <f t="shared" si="163"/>
        <v>3343.8967788997402</v>
      </c>
    </row>
    <row r="409" spans="2:6" ht="15.75" x14ac:dyDescent="0.2">
      <c r="B409" s="2" t="s">
        <v>17</v>
      </c>
      <c r="C409" s="2"/>
      <c r="D409" s="16">
        <v>1232407138.2539539</v>
      </c>
      <c r="E409" s="16">
        <v>188028</v>
      </c>
      <c r="F409" s="17">
        <f t="shared" si="163"/>
        <v>6554.3809339776735</v>
      </c>
    </row>
    <row r="410" spans="2:6" ht="15.75" x14ac:dyDescent="0.2">
      <c r="B410" s="2" t="s">
        <v>18</v>
      </c>
      <c r="C410" s="2"/>
      <c r="D410" s="16">
        <v>2208455640.133687</v>
      </c>
      <c r="E410" s="16">
        <v>128252</v>
      </c>
      <c r="F410" s="17">
        <f t="shared" si="163"/>
        <v>17219.658485900312</v>
      </c>
    </row>
    <row r="411" spans="2:6" ht="15.75" x14ac:dyDescent="0.2">
      <c r="B411" s="2" t="s">
        <v>19</v>
      </c>
      <c r="C411" s="2"/>
      <c r="D411" s="16">
        <v>660137029.182091</v>
      </c>
      <c r="E411" s="16">
        <v>157520</v>
      </c>
      <c r="F411" s="17">
        <f t="shared" si="163"/>
        <v>4190.8140501656362</v>
      </c>
    </row>
    <row r="412" spans="2:6" ht="15.75" x14ac:dyDescent="0.2">
      <c r="B412" s="2" t="s">
        <v>20</v>
      </c>
      <c r="C412" s="2"/>
      <c r="D412" s="16">
        <v>420518253.83424312</v>
      </c>
      <c r="E412" s="16">
        <v>108365</v>
      </c>
      <c r="F412" s="17">
        <f t="shared" si="163"/>
        <v>3880.5726372375134</v>
      </c>
    </row>
    <row r="413" spans="2:6" ht="15.75" x14ac:dyDescent="0.2">
      <c r="B413" s="2" t="s">
        <v>21</v>
      </c>
      <c r="C413" s="2"/>
      <c r="D413" s="16">
        <v>12428917294.196613</v>
      </c>
      <c r="E413" s="16">
        <v>3116111</v>
      </c>
      <c r="F413" s="17">
        <f t="shared" si="163"/>
        <v>3988.5990242955445</v>
      </c>
    </row>
    <row r="414" spans="2:6" ht="15.75" x14ac:dyDescent="0.2">
      <c r="B414" s="2" t="s">
        <v>22</v>
      </c>
      <c r="C414" s="2"/>
      <c r="D414" s="16">
        <v>857559846.61565423</v>
      </c>
      <c r="E414" s="16">
        <v>384102</v>
      </c>
      <c r="F414" s="17">
        <f t="shared" si="163"/>
        <v>2232.6357233642475</v>
      </c>
    </row>
    <row r="415" spans="2:6" ht="15.75" x14ac:dyDescent="0.2">
      <c r="B415" s="2" t="s">
        <v>23</v>
      </c>
      <c r="C415" s="2"/>
      <c r="D415" s="16">
        <v>862173916.3547802</v>
      </c>
      <c r="E415" s="16">
        <v>442788</v>
      </c>
      <c r="F415" s="17">
        <f t="shared" si="163"/>
        <v>1947.1483336377232</v>
      </c>
    </row>
    <row r="416" spans="2:6" ht="15.75" x14ac:dyDescent="0.2">
      <c r="B416" s="2" t="s">
        <v>24</v>
      </c>
      <c r="C416" s="2"/>
      <c r="D416" s="16">
        <v>2032106787.349715</v>
      </c>
      <c r="E416" s="16">
        <v>220483</v>
      </c>
      <c r="F416" s="17">
        <f t="shared" si="163"/>
        <v>9216.6143754834393</v>
      </c>
    </row>
    <row r="417" spans="2:6" ht="15.75" x14ac:dyDescent="0.2">
      <c r="B417" s="2" t="s">
        <v>25</v>
      </c>
      <c r="C417" s="2"/>
      <c r="D417" s="16">
        <v>934541284.35090303</v>
      </c>
      <c r="E417" s="16">
        <v>577551</v>
      </c>
      <c r="F417" s="17">
        <f t="shared" si="163"/>
        <v>1618.1104081733095</v>
      </c>
    </row>
    <row r="418" spans="2:6" ht="15.75" x14ac:dyDescent="0.2">
      <c r="B418" s="2" t="s">
        <v>26</v>
      </c>
      <c r="C418" s="2"/>
      <c r="D418" s="16">
        <v>979429493.39877367</v>
      </c>
      <c r="E418" s="16">
        <v>115368</v>
      </c>
      <c r="F418" s="17">
        <f t="shared" si="163"/>
        <v>8489.6114468377164</v>
      </c>
    </row>
    <row r="419" spans="2:6" ht="15.75" x14ac:dyDescent="0.2">
      <c r="D419" s="19">
        <f>SUM(D395:D418)</f>
        <v>51516056144.57</v>
      </c>
      <c r="E419" s="20">
        <f>SUM(E395:E418)</f>
        <v>16983153</v>
      </c>
      <c r="F419" s="18">
        <f t="shared" si="163"/>
        <v>3033.3623058433259</v>
      </c>
    </row>
    <row r="420" spans="2:6" x14ac:dyDescent="0.2">
      <c r="D420" s="21"/>
      <c r="E420" s="22"/>
    </row>
    <row r="422" spans="2:6" x14ac:dyDescent="0.2">
      <c r="D422" s="21"/>
    </row>
    <row r="423" spans="2:6" x14ac:dyDescent="0.2">
      <c r="D423" s="21"/>
    </row>
    <row r="424" spans="2:6" x14ac:dyDescent="0.2">
      <c r="D424" s="21"/>
    </row>
    <row r="425" spans="2:6" x14ac:dyDescent="0.2">
      <c r="D425" s="21"/>
    </row>
    <row r="426" spans="2:6" x14ac:dyDescent="0.2">
      <c r="D426" s="21"/>
    </row>
    <row r="427" spans="2:6" x14ac:dyDescent="0.2">
      <c r="D427" s="21"/>
    </row>
    <row r="428" spans="2:6" x14ac:dyDescent="0.2">
      <c r="D428" s="21"/>
    </row>
    <row r="429" spans="2:6" x14ac:dyDescent="0.2">
      <c r="D429" s="21"/>
    </row>
    <row r="430" spans="2:6" x14ac:dyDescent="0.2">
      <c r="D430" s="21"/>
    </row>
    <row r="431" spans="2:6" x14ac:dyDescent="0.2">
      <c r="D431" s="21"/>
    </row>
    <row r="432" spans="2:6" x14ac:dyDescent="0.2">
      <c r="D432" s="21"/>
    </row>
    <row r="433" spans="4:4" x14ac:dyDescent="0.2">
      <c r="D433" s="21"/>
    </row>
    <row r="434" spans="4:4" x14ac:dyDescent="0.2">
      <c r="D434" s="21"/>
    </row>
    <row r="435" spans="4:4" x14ac:dyDescent="0.2">
      <c r="D435" s="21"/>
    </row>
    <row r="436" spans="4:4" x14ac:dyDescent="0.2">
      <c r="D436" s="21"/>
    </row>
    <row r="437" spans="4:4" x14ac:dyDescent="0.2">
      <c r="D437" s="21"/>
    </row>
  </sheetData>
  <sortState ref="B5:AU388">
    <sortCondition descending="1" ref="AB5:AB388"/>
  </sortState>
  <conditionalFormatting sqref="AL5:AU38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4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M68"/>
  <sheetViews>
    <sheetView tabSelected="1" workbookViewId="0">
      <pane xSplit="2" ySplit="4" topLeftCell="Z5" activePane="bottomRight" state="frozen"/>
      <selection pane="topRight" activeCell="C1" sqref="C1"/>
      <selection pane="bottomLeft" activeCell="A5" sqref="A5"/>
      <selection pane="bottomRight" activeCell="AL3" sqref="AL3"/>
    </sheetView>
  </sheetViews>
  <sheetFormatPr baseColWidth="10" defaultRowHeight="12.75" x14ac:dyDescent="0.2"/>
  <cols>
    <col min="1" max="1" width="4.28515625" customWidth="1"/>
    <col min="2" max="2" width="36.85546875" customWidth="1"/>
    <col min="3" max="3" width="18" customWidth="1"/>
    <col min="4" max="4" width="16.7109375" customWidth="1"/>
    <col min="5" max="5" width="15.5703125" customWidth="1"/>
    <col min="6" max="6" width="15.28515625" customWidth="1"/>
    <col min="7" max="10" width="17.140625" customWidth="1"/>
    <col min="11" max="11" width="15.85546875" customWidth="1"/>
    <col min="12" max="18" width="17.140625" customWidth="1"/>
    <col min="19" max="20" width="15.28515625" customWidth="1"/>
    <col min="21" max="21" width="18.28515625" customWidth="1"/>
    <col min="22" max="22" width="15.28515625" customWidth="1"/>
    <col min="23" max="23" width="20.28515625" customWidth="1"/>
    <col min="24" max="24" width="17.140625" customWidth="1"/>
    <col min="25" max="25" width="16.85546875" customWidth="1"/>
    <col min="26" max="26" width="19.42578125" customWidth="1"/>
    <col min="27" max="27" width="19.140625" customWidth="1"/>
    <col min="28" max="28" width="9.42578125" customWidth="1"/>
    <col min="29" max="29" width="17.85546875" hidden="1" customWidth="1"/>
    <col min="30" max="32" width="11.42578125" hidden="1" customWidth="1"/>
    <col min="33" max="33" width="15.42578125" hidden="1" customWidth="1"/>
    <col min="34" max="34" width="13.5703125" hidden="1" customWidth="1"/>
    <col min="35" max="35" width="11.42578125" hidden="1" customWidth="1"/>
    <col min="36" max="36" width="15.5703125" hidden="1" customWidth="1"/>
    <col min="37" max="37" width="14.5703125" hidden="1" customWidth="1"/>
    <col min="38" max="38" width="7.5703125" customWidth="1"/>
    <col min="39" max="39" width="12.5703125" hidden="1" customWidth="1"/>
    <col min="40" max="41" width="0" hidden="1" customWidth="1"/>
    <col min="42" max="42" width="7.5703125" customWidth="1"/>
    <col min="43" max="43" width="13" hidden="1" customWidth="1"/>
    <col min="44" max="44" width="0" hidden="1" customWidth="1"/>
    <col min="45" max="45" width="12.7109375" hidden="1" customWidth="1"/>
    <col min="46" max="46" width="0" hidden="1" customWidth="1"/>
    <col min="47" max="47" width="9.5703125" customWidth="1"/>
    <col min="48" max="48" width="0" hidden="1" customWidth="1"/>
    <col min="49" max="49" width="23" hidden="1" customWidth="1"/>
    <col min="50" max="50" width="14.7109375" hidden="1" customWidth="1"/>
    <col min="51" max="51" width="17.7109375" hidden="1" customWidth="1"/>
    <col min="52" max="52" width="0.5703125" hidden="1" customWidth="1"/>
    <col min="53" max="53" width="0" hidden="1" customWidth="1"/>
    <col min="54" max="54" width="8.5703125" customWidth="1"/>
    <col min="55" max="55" width="7.42578125" customWidth="1"/>
    <col min="56" max="56" width="9.85546875" customWidth="1"/>
    <col min="57" max="57" width="3.7109375" customWidth="1"/>
    <col min="58" max="59" width="8.140625" customWidth="1"/>
  </cols>
  <sheetData>
    <row r="1" spans="1:1053" ht="15.75" x14ac:dyDescent="0.2">
      <c r="C1" s="29">
        <f>C2/C3</f>
        <v>3389.9755545806293</v>
      </c>
      <c r="D1" s="29">
        <f t="shared" ref="D1:AA1" si="0">D2/D3</f>
        <v>3276.8993687793181</v>
      </c>
      <c r="E1" s="29">
        <f t="shared" si="0"/>
        <v>3538.2890552693657</v>
      </c>
      <c r="F1" s="29">
        <f t="shared" si="0"/>
        <v>3660.9392813853851</v>
      </c>
      <c r="G1" s="29">
        <f t="shared" si="0"/>
        <v>2098.7918498570134</v>
      </c>
      <c r="H1" s="29">
        <f t="shared" si="0"/>
        <v>2817.8657185034531</v>
      </c>
      <c r="I1" s="29">
        <f t="shared" si="0"/>
        <v>3066.680828367817</v>
      </c>
      <c r="J1" s="29">
        <f t="shared" si="0"/>
        <v>2901.2414925057892</v>
      </c>
      <c r="K1" s="29">
        <f t="shared" si="0"/>
        <v>8648.5111955509419</v>
      </c>
      <c r="L1" s="29">
        <f t="shared" si="0"/>
        <v>1623.5090253438509</v>
      </c>
      <c r="M1" s="29">
        <f t="shared" si="0"/>
        <v>2935.5043981481272</v>
      </c>
      <c r="N1" s="29">
        <f t="shared" si="0"/>
        <v>3151.8869393633136</v>
      </c>
      <c r="O1" s="29">
        <f t="shared" si="0"/>
        <v>2215.6346112996439</v>
      </c>
      <c r="P1" s="29">
        <f t="shared" si="0"/>
        <v>3343.8967788997397</v>
      </c>
      <c r="Q1" s="29">
        <f t="shared" si="0"/>
        <v>6554.3809339776772</v>
      </c>
      <c r="R1" s="29">
        <f t="shared" si="0"/>
        <v>17219.65848590032</v>
      </c>
      <c r="S1" s="29">
        <f t="shared" si="0"/>
        <v>4190.8140501656335</v>
      </c>
      <c r="T1" s="29">
        <f t="shared" si="0"/>
        <v>3880.5726372375125</v>
      </c>
      <c r="U1" s="29">
        <f t="shared" si="0"/>
        <v>3988.5990242955445</v>
      </c>
      <c r="V1" s="29">
        <f t="shared" si="0"/>
        <v>2232.635723364248</v>
      </c>
      <c r="W1" s="29">
        <f t="shared" si="0"/>
        <v>1947.1483336377228</v>
      </c>
      <c r="X1" s="29">
        <f t="shared" si="0"/>
        <v>9216.614375483432</v>
      </c>
      <c r="Y1" s="29">
        <f t="shared" si="0"/>
        <v>1618.110408173309</v>
      </c>
      <c r="Z1" s="29">
        <f t="shared" si="0"/>
        <v>8489.6114468377127</v>
      </c>
      <c r="AA1" s="32">
        <f t="shared" si="0"/>
        <v>3033.3623058433254</v>
      </c>
    </row>
    <row r="2" spans="1:1053" ht="18.75" x14ac:dyDescent="0.2">
      <c r="C2" s="26">
        <f>C20</f>
        <v>2891886446.3460975</v>
      </c>
      <c r="D2" s="26">
        <f t="shared" ref="D2:AA2" si="1">D20</f>
        <v>677567759.38186836</v>
      </c>
      <c r="E2" s="26">
        <f t="shared" si="1"/>
        <v>963249659.25031102</v>
      </c>
      <c r="F2" s="26">
        <f t="shared" si="1"/>
        <v>674110715.51717925</v>
      </c>
      <c r="G2" s="26">
        <f t="shared" si="1"/>
        <v>1081752998.8777523</v>
      </c>
      <c r="H2" s="26">
        <f t="shared" si="1"/>
        <v>1342510128.5351632</v>
      </c>
      <c r="I2" s="26">
        <f t="shared" si="1"/>
        <v>2142214559.2521968</v>
      </c>
      <c r="J2" s="26">
        <f t="shared" si="1"/>
        <v>1817993351.4829326</v>
      </c>
      <c r="K2" s="26">
        <f t="shared" si="1"/>
        <v>273292953.77940977</v>
      </c>
      <c r="L2" s="26">
        <f t="shared" si="1"/>
        <v>6928962804.7018442</v>
      </c>
      <c r="M2" s="26">
        <f t="shared" si="1"/>
        <v>1361947814.0516107</v>
      </c>
      <c r="N2" s="26">
        <f t="shared" si="1"/>
        <v>1611194173.2114961</v>
      </c>
      <c r="O2" s="26">
        <f t="shared" si="1"/>
        <v>1993255796.6327212</v>
      </c>
      <c r="P2" s="26">
        <f t="shared" si="1"/>
        <v>5139870299.8790007</v>
      </c>
      <c r="Q2" s="26">
        <f t="shared" si="1"/>
        <v>1232407138.2539546</v>
      </c>
      <c r="R2" s="26">
        <f t="shared" si="1"/>
        <v>2208455640.133688</v>
      </c>
      <c r="S2" s="26">
        <f t="shared" si="1"/>
        <v>660137029.18209052</v>
      </c>
      <c r="T2" s="26">
        <f t="shared" si="1"/>
        <v>420518253.83424306</v>
      </c>
      <c r="U2" s="26">
        <f t="shared" si="1"/>
        <v>12428917294.196613</v>
      </c>
      <c r="V2" s="26">
        <f t="shared" si="1"/>
        <v>857559846.61565435</v>
      </c>
      <c r="W2" s="26">
        <f t="shared" si="1"/>
        <v>862173916.35477996</v>
      </c>
      <c r="X2" s="26">
        <f t="shared" si="1"/>
        <v>2032106787.3497136</v>
      </c>
      <c r="Y2" s="26">
        <f t="shared" si="1"/>
        <v>934541284.3509028</v>
      </c>
      <c r="Z2" s="26">
        <f t="shared" si="1"/>
        <v>979429493.39877331</v>
      </c>
      <c r="AA2" s="41">
        <f t="shared" si="1"/>
        <v>51516056144.569992</v>
      </c>
    </row>
    <row r="3" spans="1:1053" ht="41.25" customHeight="1" x14ac:dyDescent="0.2">
      <c r="B3" s="23" t="s">
        <v>0</v>
      </c>
      <c r="C3" s="29">
        <v>853070</v>
      </c>
      <c r="D3" s="29">
        <v>206771</v>
      </c>
      <c r="E3" s="29">
        <v>272236</v>
      </c>
      <c r="F3" s="29">
        <v>184136</v>
      </c>
      <c r="G3" s="29">
        <v>515417</v>
      </c>
      <c r="H3" s="29">
        <v>476428</v>
      </c>
      <c r="I3" s="29">
        <v>698545</v>
      </c>
      <c r="J3" s="29">
        <v>626626</v>
      </c>
      <c r="K3" s="29">
        <v>31600</v>
      </c>
      <c r="L3" s="29">
        <v>4267893</v>
      </c>
      <c r="M3" s="29">
        <v>463957</v>
      </c>
      <c r="N3" s="29">
        <v>511184</v>
      </c>
      <c r="O3" s="29">
        <v>899632</v>
      </c>
      <c r="P3" s="29">
        <v>1537090</v>
      </c>
      <c r="Q3" s="29">
        <v>188028</v>
      </c>
      <c r="R3" s="29">
        <v>128252</v>
      </c>
      <c r="S3" s="29">
        <v>157520</v>
      </c>
      <c r="T3" s="29">
        <v>108365</v>
      </c>
      <c r="U3" s="29">
        <v>3116111</v>
      </c>
      <c r="V3" s="29">
        <v>384102</v>
      </c>
      <c r="W3" s="29">
        <v>442788</v>
      </c>
      <c r="X3" s="29">
        <v>220483</v>
      </c>
      <c r="Y3" s="29">
        <v>577551</v>
      </c>
      <c r="Z3" s="29">
        <v>115368</v>
      </c>
      <c r="AA3" s="31">
        <f>SUM(C3:Z3)</f>
        <v>16983153</v>
      </c>
      <c r="BB3" s="58" t="s">
        <v>434</v>
      </c>
      <c r="BC3" s="58"/>
      <c r="BD3" s="58"/>
      <c r="BF3" s="59" t="s">
        <v>435</v>
      </c>
      <c r="BG3" s="59"/>
    </row>
    <row r="4" spans="1:1053" s="1" customFormat="1" ht="60" customHeight="1" x14ac:dyDescent="0.2">
      <c r="A4" s="24" t="s">
        <v>1</v>
      </c>
      <c r="B4" s="24" t="s">
        <v>415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35" t="s">
        <v>10</v>
      </c>
      <c r="K4" s="35" t="s">
        <v>11</v>
      </c>
      <c r="L4" s="56" t="s">
        <v>12</v>
      </c>
      <c r="M4" s="35" t="s">
        <v>13</v>
      </c>
      <c r="N4" s="35" t="s">
        <v>14</v>
      </c>
      <c r="O4" s="35" t="s">
        <v>15</v>
      </c>
      <c r="P4" s="35" t="s">
        <v>16</v>
      </c>
      <c r="Q4" s="35" t="s">
        <v>17</v>
      </c>
      <c r="R4" s="35" t="s">
        <v>18</v>
      </c>
      <c r="S4" s="35" t="s">
        <v>19</v>
      </c>
      <c r="T4" s="35" t="s">
        <v>20</v>
      </c>
      <c r="U4" s="55" t="s">
        <v>21</v>
      </c>
      <c r="V4" s="35" t="s">
        <v>22</v>
      </c>
      <c r="W4" s="35" t="s">
        <v>23</v>
      </c>
      <c r="X4" s="35" t="s">
        <v>24</v>
      </c>
      <c r="Y4" s="35" t="s">
        <v>25</v>
      </c>
      <c r="Z4" s="35" t="s">
        <v>26</v>
      </c>
      <c r="AA4" s="34" t="s">
        <v>27</v>
      </c>
      <c r="AB4" s="49" t="s">
        <v>436</v>
      </c>
      <c r="AC4" s="33" t="s">
        <v>3</v>
      </c>
      <c r="AD4" s="33" t="s">
        <v>4</v>
      </c>
      <c r="AE4" s="33" t="s">
        <v>5</v>
      </c>
      <c r="AF4" s="33" t="s">
        <v>6</v>
      </c>
      <c r="AG4" s="33" t="s">
        <v>7</v>
      </c>
      <c r="AH4" s="33" t="s">
        <v>8</v>
      </c>
      <c r="AI4" s="33" t="s">
        <v>9</v>
      </c>
      <c r="AJ4" s="33" t="s">
        <v>10</v>
      </c>
      <c r="AK4" s="33" t="s">
        <v>11</v>
      </c>
      <c r="AL4" s="48" t="s">
        <v>12</v>
      </c>
      <c r="AM4" s="35" t="s">
        <v>13</v>
      </c>
      <c r="AN4" s="35" t="s">
        <v>14</v>
      </c>
      <c r="AO4" s="35" t="s">
        <v>15</v>
      </c>
      <c r="AP4" s="50" t="s">
        <v>16</v>
      </c>
      <c r="AQ4" s="49" t="s">
        <v>17</v>
      </c>
      <c r="AR4" s="49" t="s">
        <v>18</v>
      </c>
      <c r="AS4" s="49" t="s">
        <v>19</v>
      </c>
      <c r="AT4" s="49" t="s">
        <v>20</v>
      </c>
      <c r="AU4" s="51" t="s">
        <v>21</v>
      </c>
      <c r="AV4" s="49" t="s">
        <v>22</v>
      </c>
      <c r="AW4" s="49" t="s">
        <v>23</v>
      </c>
      <c r="AX4" s="49" t="s">
        <v>24</v>
      </c>
      <c r="AY4" s="49" t="s">
        <v>25</v>
      </c>
      <c r="AZ4" s="49" t="s">
        <v>26</v>
      </c>
      <c r="BA4" s="49" t="s">
        <v>27</v>
      </c>
      <c r="BB4" s="48" t="s">
        <v>12</v>
      </c>
      <c r="BC4" s="50" t="s">
        <v>16</v>
      </c>
      <c r="BD4" s="51" t="s">
        <v>21</v>
      </c>
      <c r="BE4"/>
      <c r="BF4" s="48" t="s">
        <v>12</v>
      </c>
      <c r="BG4" s="50" t="s">
        <v>16</v>
      </c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</row>
    <row r="5" spans="1:1053" ht="15.75" customHeight="1" x14ac:dyDescent="0.2">
      <c r="A5" s="5">
        <v>1</v>
      </c>
      <c r="B5" s="46" t="s">
        <v>422</v>
      </c>
      <c r="C5" s="7">
        <f>+SUMIF('GASTO POR UNIDAD'!$C$5:$C$388,'GASTO POR SECTOR'!$B5,'GASTO POR UNIDAD'!D$5:D$388)</f>
        <v>227396550.72402939</v>
      </c>
      <c r="D5" s="7">
        <f>+SUMIF('GASTO POR UNIDAD'!$C$5:$C$388,'GASTO POR SECTOR'!$B5,'GASTO POR UNIDAD'!E$5:E$388)</f>
        <v>51307275.842096142</v>
      </c>
      <c r="E5" s="7">
        <f>+SUMIF('GASTO POR UNIDAD'!$C$5:$C$388,'GASTO POR SECTOR'!$B5,'GASTO POR UNIDAD'!F$5:F$388)</f>
        <v>73418085.23151271</v>
      </c>
      <c r="F5" s="7">
        <f>+SUMIF('GASTO POR UNIDAD'!$C$5:$C$388,'GASTO POR SECTOR'!$B5,'GASTO POR UNIDAD'!G$5:G$388)</f>
        <v>54843498.12699239</v>
      </c>
      <c r="G5" s="7">
        <f>+SUMIF('GASTO POR UNIDAD'!$C$5:$C$388,'GASTO POR SECTOR'!$B5,'GASTO POR UNIDAD'!H$5:H$388)</f>
        <v>78705827.624727428</v>
      </c>
      <c r="H5" s="7">
        <f>+SUMIF('GASTO POR UNIDAD'!$C$5:$C$388,'GASTO POR SECTOR'!$B5,'GASTO POR UNIDAD'!I$5:I$388)</f>
        <v>200140533.81955707</v>
      </c>
      <c r="I5" s="7">
        <f>+SUMIF('GASTO POR UNIDAD'!$C$5:$C$388,'GASTO POR SECTOR'!$B5,'GASTO POR UNIDAD'!J$5:J$388)</f>
        <v>141393923.29425836</v>
      </c>
      <c r="J5" s="7">
        <f>+SUMIF('GASTO POR UNIDAD'!$C$5:$C$388,'GASTO POR SECTOR'!$B5,'GASTO POR UNIDAD'!K$5:K$388)</f>
        <v>270685935.41706562</v>
      </c>
      <c r="K5" s="7">
        <f>+SUMIF('GASTO POR UNIDAD'!$C$5:$C$388,'GASTO POR SECTOR'!$B5,'GASTO POR UNIDAD'!L$5:L$388)</f>
        <v>22607380.542493831</v>
      </c>
      <c r="L5" s="7">
        <f>+SUMIF('GASTO POR UNIDAD'!$C$5:$C$388,'GASTO POR SECTOR'!$B5,'GASTO POR UNIDAD'!M$5:M$388)</f>
        <v>1064894727.914148</v>
      </c>
      <c r="M5" s="7">
        <f>+SUMIF('GASTO POR UNIDAD'!$C$5:$C$388,'GASTO POR SECTOR'!$B5,'GASTO POR UNIDAD'!N$5:N$388)</f>
        <v>132582242.0611406</v>
      </c>
      <c r="N5" s="7">
        <f>+SUMIF('GASTO POR UNIDAD'!$C$5:$C$388,'GASTO POR SECTOR'!$B5,'GASTO POR UNIDAD'!O$5:O$388)</f>
        <v>128711309.76146081</v>
      </c>
      <c r="O5" s="7">
        <f>+SUMIF('GASTO POR UNIDAD'!$C$5:$C$388,'GASTO POR SECTOR'!$B5,'GASTO POR UNIDAD'!P$5:P$388)</f>
        <v>137822601.20847958</v>
      </c>
      <c r="P5" s="7">
        <f>+SUMIF('GASTO POR UNIDAD'!$C$5:$C$388,'GASTO POR SECTOR'!$B5,'GASTO POR UNIDAD'!Q$5:Q$388)</f>
        <v>433632933.99721581</v>
      </c>
      <c r="Q5" s="7">
        <f>+SUMIF('GASTO POR UNIDAD'!$C$5:$C$388,'GASTO POR SECTOR'!$B5,'GASTO POR UNIDAD'!R$5:R$388)</f>
        <v>51265232.384306423</v>
      </c>
      <c r="R5" s="7">
        <f>+SUMIF('GASTO POR UNIDAD'!$C$5:$C$388,'GASTO POR SECTOR'!$B5,'GASTO POR UNIDAD'!S$5:S$388)</f>
        <v>83039548.684554443</v>
      </c>
      <c r="S5" s="7">
        <f>+SUMIF('GASTO POR UNIDAD'!$C$5:$C$388,'GASTO POR SECTOR'!$B5,'GASTO POR UNIDAD'!T$5:T$388)</f>
        <v>76421557.980249047</v>
      </c>
      <c r="T5" s="7">
        <f>+SUMIF('GASTO POR UNIDAD'!$C$5:$C$388,'GASTO POR SECTOR'!$B5,'GASTO POR UNIDAD'!U$5:U$388)</f>
        <v>50727289.419983827</v>
      </c>
      <c r="U5" s="7">
        <f>+SUMIF('GASTO POR UNIDAD'!$C$5:$C$388,'GASTO POR SECTOR'!$B5,'GASTO POR UNIDAD'!V$5:V$388)</f>
        <v>2209615742.6137443</v>
      </c>
      <c r="V5" s="7">
        <f>+SUMIF('GASTO POR UNIDAD'!$C$5:$C$388,'GASTO POR SECTOR'!$B5,'GASTO POR UNIDAD'!W$5:W$388)</f>
        <v>69786413.037369534</v>
      </c>
      <c r="W5" s="7">
        <f>+SUMIF('GASTO POR UNIDAD'!$C$5:$C$388,'GASTO POR SECTOR'!$B5,'GASTO POR UNIDAD'!X$5:X$388)</f>
        <v>84521443.606498435</v>
      </c>
      <c r="X5" s="7">
        <f>+SUMIF('GASTO POR UNIDAD'!$C$5:$C$388,'GASTO POR SECTOR'!$B5,'GASTO POR UNIDAD'!Y$5:Y$388)</f>
        <v>116127208.93120979</v>
      </c>
      <c r="Y5" s="7">
        <f>+SUMIF('GASTO POR UNIDAD'!$C$5:$C$388,'GASTO POR SECTOR'!$B5,'GASTO POR UNIDAD'!Z$5:Z$388)</f>
        <v>100142041.43225946</v>
      </c>
      <c r="Z5" s="7">
        <f>+SUMIF('GASTO POR UNIDAD'!$C$5:$C$388,'GASTO POR SECTOR'!$B5,'GASTO POR UNIDAD'!AA$5:AA$388)</f>
        <v>53383881.304650873</v>
      </c>
      <c r="AA5" s="39">
        <f t="shared" ref="AA5:AA19" si="2">SUM(C5:Z5)</f>
        <v>5913173184.9600048</v>
      </c>
      <c r="AB5" s="47">
        <f>AA5/AA$20</f>
        <v>0.11478311088810469</v>
      </c>
      <c r="AC5" s="9">
        <f t="shared" ref="AC5:AC20" si="3">+C5/$AA5</f>
        <v>3.8455926050399866E-2</v>
      </c>
      <c r="AD5" s="9">
        <f t="shared" ref="AD5:AD20" si="4">+D5/$AA5</f>
        <v>8.6767754363418284E-3</v>
      </c>
      <c r="AE5" s="9">
        <f t="shared" ref="AE5:AE20" si="5">+E5/$AA5</f>
        <v>1.241602147189763E-2</v>
      </c>
      <c r="AF5" s="9">
        <f t="shared" ref="AF5:AF20" si="6">+F5/$AA5</f>
        <v>9.2747999105599228E-3</v>
      </c>
      <c r="AG5" s="9">
        <f t="shared" ref="AG5:AG20" si="7">+G5/$AA5</f>
        <v>1.3310252408117111E-2</v>
      </c>
      <c r="AH5" s="9">
        <f t="shared" ref="AH5:AH20" si="8">+H5/$AA5</f>
        <v>3.384655371309081E-2</v>
      </c>
      <c r="AI5" s="9">
        <f t="shared" ref="AI5:AI20" si="9">+I5/$AA5</f>
        <v>2.3911683096630748E-2</v>
      </c>
      <c r="AJ5" s="9">
        <f t="shared" ref="AJ5:AJ20" si="10">+J5/$AA5</f>
        <v>4.5776764344658119E-2</v>
      </c>
      <c r="AK5" s="9">
        <f t="shared" ref="AK5:AK20" si="11">+K5/$AA5</f>
        <v>3.8232231384656701E-3</v>
      </c>
      <c r="AL5" s="53">
        <f t="shared" ref="AL5:AL20" si="12">+L5/$AA5</f>
        <v>0.18008854038347444</v>
      </c>
      <c r="AM5" s="54">
        <f t="shared" ref="AM5:AM20" si="13">+M5/$AA5</f>
        <v>2.2421504987941147E-2</v>
      </c>
      <c r="AN5" s="54">
        <f t="shared" ref="AN5:AN20" si="14">+N5/$AA5</f>
        <v>2.1766876385226553E-2</v>
      </c>
      <c r="AO5" s="54">
        <f t="shared" ref="AO5:AO20" si="15">+O5/$AA5</f>
        <v>2.3307722756882483E-2</v>
      </c>
      <c r="AP5" s="53">
        <f t="shared" ref="AP5:AP20" si="16">+P5/$AA5</f>
        <v>7.3333372866559929E-2</v>
      </c>
      <c r="AQ5" s="54">
        <f t="shared" ref="AQ5:AQ20" si="17">+Q5/$AA5</f>
        <v>8.6696653016519361E-3</v>
      </c>
      <c r="AR5" s="54">
        <f t="shared" ref="AR5:AR20" si="18">+R5/$AA5</f>
        <v>1.404314504025745E-2</v>
      </c>
      <c r="AS5" s="54">
        <f t="shared" ref="AS5:AS20" si="19">+S5/$AA5</f>
        <v>1.2923950574392985E-2</v>
      </c>
      <c r="AT5" s="54">
        <f t="shared" ref="AT5:AT20" si="20">+T5/$AA5</f>
        <v>8.5786916488438565E-3</v>
      </c>
      <c r="AU5" s="53">
        <f t="shared" ref="AU5:AU20" si="21">+U5/$AA5</f>
        <v>0.37367681843546235</v>
      </c>
      <c r="AV5" s="9">
        <f t="shared" ref="AV5:AV20" si="22">+V5/$AA5</f>
        <v>1.1801855087699677E-2</v>
      </c>
      <c r="AW5" s="9">
        <f t="shared" ref="AW5:AW20" si="23">+W5/$AA5</f>
        <v>1.4293754125361394E-2</v>
      </c>
      <c r="AX5" s="9">
        <f t="shared" ref="AX5:AX20" si="24">+X5/$AA5</f>
        <v>1.9638729544836635E-2</v>
      </c>
      <c r="AY5" s="9">
        <f t="shared" ref="AY5:AY20" si="25">+Y5/$AA5</f>
        <v>1.693541492864914E-2</v>
      </c>
      <c r="AZ5" s="9">
        <f t="shared" ref="AZ5:AZ20" si="26">+Z5/$AA5</f>
        <v>9.0279583625981607E-3</v>
      </c>
      <c r="BA5" s="27">
        <f t="shared" ref="BA5:BA20" si="27">+AA5/$AA5</f>
        <v>1</v>
      </c>
      <c r="BB5" s="44">
        <f t="shared" ref="BB5:BB19" si="28">L5/L$3</f>
        <v>249.5129863645007</v>
      </c>
      <c r="BC5" s="44">
        <f t="shared" ref="BC5:BC20" si="29">P5/P$3</f>
        <v>282.11291075813114</v>
      </c>
      <c r="BD5" s="44">
        <f t="shared" ref="BD5:BD20" si="30">U5/U$3</f>
        <v>709.09404145543738</v>
      </c>
      <c r="BF5" s="45">
        <f t="shared" ref="BF5:BG10" si="31">$BD5/BB5</f>
        <v>2.8419123661145167</v>
      </c>
      <c r="BG5" s="45">
        <f t="shared" si="31"/>
        <v>2.5135114857021823</v>
      </c>
    </row>
    <row r="6" spans="1:1053" ht="15.75" customHeight="1" x14ac:dyDescent="0.2">
      <c r="A6" s="5">
        <v>2</v>
      </c>
      <c r="B6" s="46" t="s">
        <v>433</v>
      </c>
      <c r="C6" s="7">
        <f>+SUMIF('GASTO POR UNIDAD'!$C$5:$C$388,'GASTO POR SECTOR'!$B6,'GASTO POR UNIDAD'!D$5:D$388)</f>
        <v>138344904.77465132</v>
      </c>
      <c r="D6" s="7">
        <f>+SUMIF('GASTO POR UNIDAD'!$C$5:$C$388,'GASTO POR SECTOR'!$B6,'GASTO POR UNIDAD'!E$5:E$388)</f>
        <v>47770941.074937679</v>
      </c>
      <c r="E6" s="7">
        <f>+SUMIF('GASTO POR UNIDAD'!$C$5:$C$388,'GASTO POR SECTOR'!$B6,'GASTO POR UNIDAD'!F$5:F$388)</f>
        <v>33101637.686303068</v>
      </c>
      <c r="F6" s="7">
        <f>+SUMIF('GASTO POR UNIDAD'!$C$5:$C$388,'GASTO POR SECTOR'!$B6,'GASTO POR UNIDAD'!G$5:G$388)</f>
        <v>29751869.942062348</v>
      </c>
      <c r="G6" s="7">
        <f>+SUMIF('GASTO POR UNIDAD'!$C$5:$C$388,'GASTO POR SECTOR'!$B6,'GASTO POR UNIDAD'!H$5:H$388)</f>
        <v>57434057.726023354</v>
      </c>
      <c r="H6" s="7">
        <f>+SUMIF('GASTO POR UNIDAD'!$C$5:$C$388,'GASTO POR SECTOR'!$B6,'GASTO POR UNIDAD'!I$5:I$388)</f>
        <v>56346690.097502448</v>
      </c>
      <c r="I6" s="7">
        <f>+SUMIF('GASTO POR UNIDAD'!$C$5:$C$388,'GASTO POR SECTOR'!$B6,'GASTO POR UNIDAD'!J$5:J$388)</f>
        <v>85187571.002563119</v>
      </c>
      <c r="J6" s="7">
        <f>+SUMIF('GASTO POR UNIDAD'!$C$5:$C$388,'GASTO POR SECTOR'!$B6,'GASTO POR UNIDAD'!K$5:K$388)</f>
        <v>45121252.285918757</v>
      </c>
      <c r="K6" s="7">
        <f>+SUMIF('GASTO POR UNIDAD'!$C$5:$C$388,'GASTO POR SECTOR'!$B6,'GASTO POR UNIDAD'!L$5:L$388)</f>
        <v>14925003.938012449</v>
      </c>
      <c r="L6" s="7">
        <f>+SUMIF('GASTO POR UNIDAD'!$C$5:$C$388,'GASTO POR SECTOR'!$B6,'GASTO POR UNIDAD'!M$5:M$388)</f>
        <v>551213779.71373963</v>
      </c>
      <c r="M6" s="7">
        <f>+SUMIF('GASTO POR UNIDAD'!$C$5:$C$388,'GASTO POR SECTOR'!$B6,'GASTO POR UNIDAD'!N$5:N$388)</f>
        <v>51586632.579144076</v>
      </c>
      <c r="N6" s="7">
        <f>+SUMIF('GASTO POR UNIDAD'!$C$5:$C$388,'GASTO POR SECTOR'!$B6,'GASTO POR UNIDAD'!O$5:O$388)</f>
        <v>91586461.876160681</v>
      </c>
      <c r="O6" s="7">
        <f>+SUMIF('GASTO POR UNIDAD'!$C$5:$C$388,'GASTO POR SECTOR'!$B6,'GASTO POR UNIDAD'!P$5:P$388)</f>
        <v>102439132.19798036</v>
      </c>
      <c r="P6" s="7">
        <f>+SUMIF('GASTO POR UNIDAD'!$C$5:$C$388,'GASTO POR SECTOR'!$B6,'GASTO POR UNIDAD'!Q$5:Q$388)</f>
        <v>490591053.36836672</v>
      </c>
      <c r="Q6" s="7">
        <f>+SUMIF('GASTO POR UNIDAD'!$C$5:$C$388,'GASTO POR SECTOR'!$B6,'GASTO POR UNIDAD'!R$5:R$388)</f>
        <v>34137386.572932906</v>
      </c>
      <c r="R6" s="7">
        <f>+SUMIF('GASTO POR UNIDAD'!$C$5:$C$388,'GASTO POR SECTOR'!$B6,'GASTO POR UNIDAD'!S$5:S$388)</f>
        <v>27835660.501688257</v>
      </c>
      <c r="S6" s="7">
        <f>+SUMIF('GASTO POR UNIDAD'!$C$5:$C$388,'GASTO POR SECTOR'!$B6,'GASTO POR UNIDAD'!T$5:T$388)</f>
        <v>27544576.360521961</v>
      </c>
      <c r="T6" s="7">
        <f>+SUMIF('GASTO POR UNIDAD'!$C$5:$C$388,'GASTO POR SECTOR'!$B6,'GASTO POR UNIDAD'!U$5:U$388)</f>
        <v>22077096.639715265</v>
      </c>
      <c r="U6" s="7">
        <f>+SUMIF('GASTO POR UNIDAD'!$C$5:$C$388,'GASTO POR SECTOR'!$B6,'GASTO POR UNIDAD'!V$5:V$388)</f>
        <v>535945193.24468017</v>
      </c>
      <c r="V6" s="7">
        <f>+SUMIF('GASTO POR UNIDAD'!$C$5:$C$388,'GASTO POR SECTOR'!$B6,'GASTO POR UNIDAD'!W$5:W$388)</f>
        <v>81991621.942448407</v>
      </c>
      <c r="W6" s="7">
        <f>+SUMIF('GASTO POR UNIDAD'!$C$5:$C$388,'GASTO POR SECTOR'!$B6,'GASTO POR UNIDAD'!X$5:X$388)</f>
        <v>45324863.285532318</v>
      </c>
      <c r="X6" s="7">
        <f>+SUMIF('GASTO POR UNIDAD'!$C$5:$C$388,'GASTO POR SECTOR'!$B6,'GASTO POR UNIDAD'!Y$5:Y$388)</f>
        <v>26258503.468887299</v>
      </c>
      <c r="Y6" s="7">
        <f>+SUMIF('GASTO POR UNIDAD'!$C$5:$C$388,'GASTO POR SECTOR'!$B6,'GASTO POR UNIDAD'!Z$5:Z$388)</f>
        <v>49525971.294219449</v>
      </c>
      <c r="Z6" s="7">
        <f>+SUMIF('GASTO POR UNIDAD'!$C$5:$C$388,'GASTO POR SECTOR'!$B6,'GASTO POR UNIDAD'!AA$5:AA$388)</f>
        <v>41414560.096008189</v>
      </c>
      <c r="AA6" s="39">
        <f t="shared" si="2"/>
        <v>2687456421.670001</v>
      </c>
      <c r="AB6" s="47">
        <f t="shared" ref="AB6:AB20" si="32">AA6/AA$20</f>
        <v>5.2167355632352114E-2</v>
      </c>
      <c r="AC6" s="9">
        <f t="shared" si="3"/>
        <v>5.1478008595459562E-2</v>
      </c>
      <c r="AD6" s="9">
        <f t="shared" si="4"/>
        <v>1.7775522121862924E-2</v>
      </c>
      <c r="AE6" s="9">
        <f t="shared" si="5"/>
        <v>1.2317088165371448E-2</v>
      </c>
      <c r="AF6" s="9">
        <f t="shared" si="6"/>
        <v>1.1070642746859635E-2</v>
      </c>
      <c r="AG6" s="9">
        <f t="shared" si="7"/>
        <v>2.1371158714578706E-2</v>
      </c>
      <c r="AH6" s="9">
        <f t="shared" si="8"/>
        <v>2.0966550245487624E-2</v>
      </c>
      <c r="AI6" s="9">
        <f t="shared" si="9"/>
        <v>3.1698214830820241E-2</v>
      </c>
      <c r="AJ6" s="9">
        <f t="shared" si="10"/>
        <v>1.6789575422354253E-2</v>
      </c>
      <c r="AK6" s="9">
        <f t="shared" si="11"/>
        <v>5.5535798897672784E-3</v>
      </c>
      <c r="AL6" s="53">
        <f t="shared" si="12"/>
        <v>0.20510612758930327</v>
      </c>
      <c r="AM6" s="54">
        <f t="shared" si="13"/>
        <v>1.9195337332051636E-2</v>
      </c>
      <c r="AN6" s="54">
        <f t="shared" si="14"/>
        <v>3.4079236090179398E-2</v>
      </c>
      <c r="AO6" s="54">
        <f t="shared" si="15"/>
        <v>3.8117504481923505E-2</v>
      </c>
      <c r="AP6" s="53">
        <f t="shared" si="16"/>
        <v>0.18254846828865437</v>
      </c>
      <c r="AQ6" s="54">
        <f t="shared" si="17"/>
        <v>1.2702489349285797E-2</v>
      </c>
      <c r="AR6" s="54">
        <f t="shared" si="18"/>
        <v>1.0357623021247361E-2</v>
      </c>
      <c r="AS6" s="54">
        <f t="shared" si="19"/>
        <v>1.0249310886836855E-2</v>
      </c>
      <c r="AT6" s="54">
        <f t="shared" si="20"/>
        <v>8.214866839030055E-3</v>
      </c>
      <c r="AU6" s="53">
        <f t="shared" si="21"/>
        <v>0.19942470096376139</v>
      </c>
      <c r="AV6" s="9">
        <f t="shared" si="22"/>
        <v>3.050900519960742E-2</v>
      </c>
      <c r="AW6" s="9">
        <f t="shared" si="23"/>
        <v>1.6865338883287711E-2</v>
      </c>
      <c r="AX6" s="9">
        <f t="shared" si="24"/>
        <v>9.7707643767373578E-3</v>
      </c>
      <c r="AY6" s="9">
        <f t="shared" si="25"/>
        <v>1.8428567211312665E-2</v>
      </c>
      <c r="AZ6" s="9">
        <f t="shared" si="26"/>
        <v>1.5410318754219256E-2</v>
      </c>
      <c r="BA6" s="27">
        <f t="shared" si="27"/>
        <v>1</v>
      </c>
      <c r="BB6" s="44">
        <f t="shared" si="28"/>
        <v>129.1536080482195</v>
      </c>
      <c r="BC6" s="44">
        <f t="shared" si="29"/>
        <v>319.1687236065336</v>
      </c>
      <c r="BD6" s="44">
        <f t="shared" si="30"/>
        <v>171.99168875713355</v>
      </c>
      <c r="BF6" s="45">
        <f t="shared" si="31"/>
        <v>1.3316831899339618</v>
      </c>
      <c r="BG6" s="45">
        <f t="shared" si="31"/>
        <v>0.5388738809168605</v>
      </c>
    </row>
    <row r="7" spans="1:1053" ht="15.75" customHeight="1" x14ac:dyDescent="0.2">
      <c r="A7" s="5">
        <v>3</v>
      </c>
      <c r="B7" s="46" t="s">
        <v>426</v>
      </c>
      <c r="C7" s="7">
        <f>+SUMIF('GASTO POR UNIDAD'!$C$5:$C$388,'GASTO POR SECTOR'!$B7,'GASTO POR UNIDAD'!D$5:D$388)</f>
        <v>54371190.076250486</v>
      </c>
      <c r="D7" s="7">
        <f>+SUMIF('GASTO POR UNIDAD'!$C$5:$C$388,'GASTO POR SECTOR'!$B7,'GASTO POR UNIDAD'!E$5:E$388)</f>
        <v>21860852.278260682</v>
      </c>
      <c r="E7" s="7">
        <f>+SUMIF('GASTO POR UNIDAD'!$C$5:$C$388,'GASTO POR SECTOR'!$B7,'GASTO POR UNIDAD'!F$5:F$388)</f>
        <v>8685803.6275159232</v>
      </c>
      <c r="F7" s="7">
        <f>+SUMIF('GASTO POR UNIDAD'!$C$5:$C$388,'GASTO POR SECTOR'!$B7,'GASTO POR UNIDAD'!G$5:G$388)</f>
        <v>9464061.3713702653</v>
      </c>
      <c r="G7" s="7">
        <f>+SUMIF('GASTO POR UNIDAD'!$C$5:$C$388,'GASTO POR SECTOR'!$B7,'GASTO POR UNIDAD'!H$5:H$388)</f>
        <v>23225318.52604093</v>
      </c>
      <c r="H7" s="7">
        <f>+SUMIF('GASTO POR UNIDAD'!$C$5:$C$388,'GASTO POR SECTOR'!$B7,'GASTO POR UNIDAD'!I$5:I$388)</f>
        <v>21944131.274681501</v>
      </c>
      <c r="I7" s="7">
        <f>+SUMIF('GASTO POR UNIDAD'!$C$5:$C$388,'GASTO POR SECTOR'!$B7,'GASTO POR UNIDAD'!J$5:J$388)</f>
        <v>48788049.533827759</v>
      </c>
      <c r="J7" s="7">
        <f>+SUMIF('GASTO POR UNIDAD'!$C$5:$C$388,'GASTO POR SECTOR'!$B7,'GASTO POR UNIDAD'!K$5:K$388)</f>
        <v>64473646.810726926</v>
      </c>
      <c r="K7" s="7">
        <f>+SUMIF('GASTO POR UNIDAD'!$C$5:$C$388,'GASTO POR SECTOR'!$B7,'GASTO POR UNIDAD'!L$5:L$388)</f>
        <v>61548077.742125079</v>
      </c>
      <c r="L7" s="7">
        <f>+SUMIF('GASTO POR UNIDAD'!$C$5:$C$388,'GASTO POR SECTOR'!$B7,'GASTO POR UNIDAD'!M$5:M$388)</f>
        <v>352565852.92267126</v>
      </c>
      <c r="M7" s="7">
        <f>+SUMIF('GASTO POR UNIDAD'!$C$5:$C$388,'GASTO POR SECTOR'!$B7,'GASTO POR UNIDAD'!N$5:N$388)</f>
        <v>25545864.990911137</v>
      </c>
      <c r="N7" s="7">
        <f>+SUMIF('GASTO POR UNIDAD'!$C$5:$C$388,'GASTO POR SECTOR'!$B7,'GASTO POR UNIDAD'!O$5:O$388)</f>
        <v>31232142.957547572</v>
      </c>
      <c r="O7" s="7">
        <f>+SUMIF('GASTO POR UNIDAD'!$C$5:$C$388,'GASTO POR SECTOR'!$B7,'GASTO POR UNIDAD'!P$5:P$388)</f>
        <v>69676642.616828531</v>
      </c>
      <c r="P7" s="7">
        <f>+SUMIF('GASTO POR UNIDAD'!$C$5:$C$388,'GASTO POR SECTOR'!$B7,'GASTO POR UNIDAD'!Q$5:Q$388)</f>
        <v>83063422.214870021</v>
      </c>
      <c r="Q7" s="7">
        <f>+SUMIF('GASTO POR UNIDAD'!$C$5:$C$388,'GASTO POR SECTOR'!$B7,'GASTO POR UNIDAD'!R$5:R$388)</f>
        <v>30240940.703037854</v>
      </c>
      <c r="R7" s="7">
        <f>+SUMIF('GASTO POR UNIDAD'!$C$5:$C$388,'GASTO POR SECTOR'!$B7,'GASTO POR UNIDAD'!S$5:S$388)</f>
        <v>38617582.11479263</v>
      </c>
      <c r="S7" s="7">
        <f>+SUMIF('GASTO POR UNIDAD'!$C$5:$C$388,'GASTO POR SECTOR'!$B7,'GASTO POR UNIDAD'!T$5:T$388)</f>
        <v>35709067.444165565</v>
      </c>
      <c r="T7" s="7">
        <f>+SUMIF('GASTO POR UNIDAD'!$C$5:$C$388,'GASTO POR SECTOR'!$B7,'GASTO POR UNIDAD'!U$5:U$388)</f>
        <v>31220613.548924763</v>
      </c>
      <c r="U7" s="7">
        <f>+SUMIF('GASTO POR UNIDAD'!$C$5:$C$388,'GASTO POR SECTOR'!$B7,'GASTO POR UNIDAD'!V$5:V$388)</f>
        <v>114369240.51246004</v>
      </c>
      <c r="V7" s="7">
        <f>+SUMIF('GASTO POR UNIDAD'!$C$5:$C$388,'GASTO POR SECTOR'!$B7,'GASTO POR UNIDAD'!W$5:W$388)</f>
        <v>12805713.649182528</v>
      </c>
      <c r="W7" s="7">
        <f>+SUMIF('GASTO POR UNIDAD'!$C$5:$C$388,'GASTO POR SECTOR'!$B7,'GASTO POR UNIDAD'!X$5:X$388)</f>
        <v>14025855.507630493</v>
      </c>
      <c r="X7" s="7">
        <f>+SUMIF('GASTO POR UNIDAD'!$C$5:$C$388,'GASTO POR SECTOR'!$B7,'GASTO POR UNIDAD'!Y$5:Y$388)</f>
        <v>40190519.716576733</v>
      </c>
      <c r="Y7" s="7">
        <f>+SUMIF('GASTO POR UNIDAD'!$C$5:$C$388,'GASTO POR SECTOR'!$B7,'GASTO POR UNIDAD'!Z$5:Z$388)</f>
        <v>19336953.382625435</v>
      </c>
      <c r="Z7" s="7">
        <f>+SUMIF('GASTO POR UNIDAD'!$C$5:$C$388,'GASTO POR SECTOR'!$B7,'GASTO POR UNIDAD'!AA$5:AA$388)</f>
        <v>34182760.376975372</v>
      </c>
      <c r="AA7" s="39">
        <f t="shared" si="2"/>
        <v>1247144303.8999994</v>
      </c>
      <c r="AB7" s="47">
        <f t="shared" si="32"/>
        <v>2.4208846663264103E-2</v>
      </c>
      <c r="AC7" s="9">
        <f t="shared" si="3"/>
        <v>4.3596550861214667E-2</v>
      </c>
      <c r="AD7" s="9">
        <f t="shared" si="4"/>
        <v>1.7528727196923929E-2</v>
      </c>
      <c r="AE7" s="9">
        <f t="shared" si="5"/>
        <v>6.9645538213614633E-3</v>
      </c>
      <c r="AF7" s="9">
        <f t="shared" si="6"/>
        <v>7.5885856526584665E-3</v>
      </c>
      <c r="AG7" s="9">
        <f t="shared" si="7"/>
        <v>1.8622799665934425E-2</v>
      </c>
      <c r="AH7" s="9">
        <f t="shared" si="8"/>
        <v>1.7595502947059975E-2</v>
      </c>
      <c r="AI7" s="9">
        <f t="shared" si="9"/>
        <v>3.9119811060564939E-2</v>
      </c>
      <c r="AJ7" s="9">
        <f t="shared" si="10"/>
        <v>5.1697022236407264E-2</v>
      </c>
      <c r="AK7" s="9">
        <f t="shared" si="11"/>
        <v>4.935120783509607E-2</v>
      </c>
      <c r="AL7" s="53">
        <f t="shared" si="12"/>
        <v>0.28269852319426647</v>
      </c>
      <c r="AM7" s="54">
        <f t="shared" si="13"/>
        <v>2.0483487685447103E-2</v>
      </c>
      <c r="AN7" s="54">
        <f t="shared" si="14"/>
        <v>2.5042926355739407E-2</v>
      </c>
      <c r="AO7" s="54">
        <f t="shared" si="15"/>
        <v>5.5868949887306271E-2</v>
      </c>
      <c r="AP7" s="53">
        <f t="shared" si="16"/>
        <v>6.6602895875897253E-2</v>
      </c>
      <c r="AQ7" s="54">
        <f t="shared" si="17"/>
        <v>2.4248148837684693E-2</v>
      </c>
      <c r="AR7" s="54">
        <f t="shared" si="18"/>
        <v>3.0964806553684207E-2</v>
      </c>
      <c r="AS7" s="54">
        <f t="shared" si="19"/>
        <v>2.8632666911517921E-2</v>
      </c>
      <c r="AT7" s="54">
        <f t="shared" si="20"/>
        <v>2.5033681708919665E-2</v>
      </c>
      <c r="AU7" s="53">
        <f t="shared" si="21"/>
        <v>9.1704897464400068E-2</v>
      </c>
      <c r="AV7" s="9">
        <f t="shared" si="22"/>
        <v>1.0268028815219876E-2</v>
      </c>
      <c r="AW7" s="9">
        <f t="shared" si="23"/>
        <v>1.1246377394957126E-2</v>
      </c>
      <c r="AX7" s="9">
        <f t="shared" si="24"/>
        <v>3.222603799006675E-2</v>
      </c>
      <c r="AY7" s="9">
        <f t="shared" si="25"/>
        <v>1.5504984725629587E-2</v>
      </c>
      <c r="AZ7" s="9">
        <f t="shared" si="26"/>
        <v>2.7408825322042502E-2</v>
      </c>
      <c r="BA7" s="27">
        <f t="shared" si="27"/>
        <v>1</v>
      </c>
      <c r="BB7" s="44">
        <f t="shared" si="28"/>
        <v>82.608878180092901</v>
      </c>
      <c r="BC7" s="44">
        <f t="shared" si="29"/>
        <v>54.039400565269453</v>
      </c>
      <c r="BD7" s="44">
        <f t="shared" si="30"/>
        <v>36.702556652333641</v>
      </c>
      <c r="BF7" s="45">
        <f t="shared" si="31"/>
        <v>0.44429312515683367</v>
      </c>
      <c r="BG7" s="45">
        <f t="shared" si="31"/>
        <v>0.67918141704780466</v>
      </c>
    </row>
    <row r="8" spans="1:1053" ht="15.75" customHeight="1" x14ac:dyDescent="0.2">
      <c r="A8" s="5">
        <v>4</v>
      </c>
      <c r="B8" s="46" t="s">
        <v>432</v>
      </c>
      <c r="C8" s="7">
        <f>+SUMIF('GASTO POR UNIDAD'!$C$5:$C$388,'GASTO POR SECTOR'!$B8,'GASTO POR UNIDAD'!D$5:D$388)</f>
        <v>398218347.3803578</v>
      </c>
      <c r="D8" s="7">
        <f>+SUMIF('GASTO POR UNIDAD'!$C$5:$C$388,'GASTO POR SECTOR'!$B8,'GASTO POR UNIDAD'!E$5:E$388)</f>
        <v>99227896.877333507</v>
      </c>
      <c r="E8" s="7">
        <f>+SUMIF('GASTO POR UNIDAD'!$C$5:$C$388,'GASTO POR SECTOR'!$B8,'GASTO POR UNIDAD'!F$5:F$388)</f>
        <v>107968169.11671568</v>
      </c>
      <c r="F8" s="7">
        <f>+SUMIF('GASTO POR UNIDAD'!$C$5:$C$388,'GASTO POR SECTOR'!$B8,'GASTO POR UNIDAD'!G$5:G$388)</f>
        <v>96280721.777489603</v>
      </c>
      <c r="G8" s="7">
        <f>+SUMIF('GASTO POR UNIDAD'!$C$5:$C$388,'GASTO POR SECTOR'!$B8,'GASTO POR UNIDAD'!H$5:H$388)</f>
        <v>261727478.26494655</v>
      </c>
      <c r="H8" s="7">
        <f>+SUMIF('GASTO POR UNIDAD'!$C$5:$C$388,'GASTO POR SECTOR'!$B8,'GASTO POR UNIDAD'!I$5:I$388)</f>
        <v>179976657.51181653</v>
      </c>
      <c r="I8" s="7">
        <f>+SUMIF('GASTO POR UNIDAD'!$C$5:$C$388,'GASTO POR SECTOR'!$B8,'GASTO POR UNIDAD'!J$5:J$388)</f>
        <v>178094540.22079533</v>
      </c>
      <c r="J8" s="7">
        <f>+SUMIF('GASTO POR UNIDAD'!$C$5:$C$388,'GASTO POR SECTOR'!$B8,'GASTO POR UNIDAD'!K$5:K$388)</f>
        <v>205558294.10584041</v>
      </c>
      <c r="K8" s="7">
        <f>+SUMIF('GASTO POR UNIDAD'!$C$5:$C$388,'GASTO POR SECTOR'!$B8,'GASTO POR UNIDAD'!L$5:L$388)</f>
        <v>15619207.654648794</v>
      </c>
      <c r="L8" s="7">
        <f>+SUMIF('GASTO POR UNIDAD'!$C$5:$C$388,'GASTO POR SECTOR'!$B8,'GASTO POR UNIDAD'!M$5:M$388)</f>
        <v>1047513695.0697433</v>
      </c>
      <c r="M8" s="7">
        <f>+SUMIF('GASTO POR UNIDAD'!$C$5:$C$388,'GASTO POR SECTOR'!$B8,'GASTO POR UNIDAD'!N$5:N$388)</f>
        <v>241499923.47447762</v>
      </c>
      <c r="N8" s="7">
        <f>+SUMIF('GASTO POR UNIDAD'!$C$5:$C$388,'GASTO POR SECTOR'!$B8,'GASTO POR UNIDAD'!O$5:O$388)</f>
        <v>256047306.77497953</v>
      </c>
      <c r="O8" s="7">
        <f>+SUMIF('GASTO POR UNIDAD'!$C$5:$C$388,'GASTO POR SECTOR'!$B8,'GASTO POR UNIDAD'!P$5:P$388)</f>
        <v>195939138.89608914</v>
      </c>
      <c r="P8" s="7">
        <f>+SUMIF('GASTO POR UNIDAD'!$C$5:$C$388,'GASTO POR SECTOR'!$B8,'GASTO POR UNIDAD'!Q$5:Q$388)</f>
        <v>699184802.67153645</v>
      </c>
      <c r="Q8" s="7">
        <f>+SUMIF('GASTO POR UNIDAD'!$C$5:$C$388,'GASTO POR SECTOR'!$B8,'GASTO POR UNIDAD'!R$5:R$388)</f>
        <v>57856846.218581609</v>
      </c>
      <c r="R8" s="7">
        <f>+SUMIF('GASTO POR UNIDAD'!$C$5:$C$388,'GASTO POR SECTOR'!$B8,'GASTO POR UNIDAD'!S$5:S$388)</f>
        <v>88946868.900883585</v>
      </c>
      <c r="S8" s="7">
        <f>+SUMIF('GASTO POR UNIDAD'!$C$5:$C$388,'GASTO POR SECTOR'!$B8,'GASTO POR UNIDAD'!T$5:T$388)</f>
        <v>53905839.241983652</v>
      </c>
      <c r="T8" s="7">
        <f>+SUMIF('GASTO POR UNIDAD'!$C$5:$C$388,'GASTO POR SECTOR'!$B8,'GASTO POR UNIDAD'!U$5:U$388)</f>
        <v>74421758.334260821</v>
      </c>
      <c r="U8" s="7">
        <f>+SUMIF('GASTO POR UNIDAD'!$C$5:$C$388,'GASTO POR SECTOR'!$B8,'GASTO POR UNIDAD'!V$5:V$388)</f>
        <v>2185525565.8119183</v>
      </c>
      <c r="V8" s="7">
        <f>+SUMIF('GASTO POR UNIDAD'!$C$5:$C$388,'GASTO POR SECTOR'!$B8,'GASTO POR UNIDAD'!W$5:W$388)</f>
        <v>80182965.626363754</v>
      </c>
      <c r="W8" s="7">
        <f>+SUMIF('GASTO POR UNIDAD'!$C$5:$C$388,'GASTO POR SECTOR'!$B8,'GASTO POR UNIDAD'!X$5:X$388)</f>
        <v>74739771.736529529</v>
      </c>
      <c r="X8" s="7">
        <f>+SUMIF('GASTO POR UNIDAD'!$C$5:$C$388,'GASTO POR SECTOR'!$B8,'GASTO POR UNIDAD'!Y$5:Y$388)</f>
        <v>55884643.157904595</v>
      </c>
      <c r="Y8" s="7">
        <f>+SUMIF('GASTO POR UNIDAD'!$C$5:$C$388,'GASTO POR SECTOR'!$B8,'GASTO POR UNIDAD'!Z$5:Z$388)</f>
        <v>203834167.57016847</v>
      </c>
      <c r="Z8" s="7">
        <f>+SUMIF('GASTO POR UNIDAD'!$C$5:$C$388,'GASTO POR SECTOR'!$B8,'GASTO POR UNIDAD'!AA$5:AA$388)</f>
        <v>45042753.254633352</v>
      </c>
      <c r="AA8" s="39">
        <f t="shared" si="2"/>
        <v>6903197359.6499977</v>
      </c>
      <c r="AB8" s="47">
        <f t="shared" si="32"/>
        <v>0.13400088974741176</v>
      </c>
      <c r="AC8" s="9">
        <f t="shared" si="3"/>
        <v>5.7686073080858297E-2</v>
      </c>
      <c r="AD8" s="9">
        <f t="shared" si="4"/>
        <v>1.4374193827534508E-2</v>
      </c>
      <c r="AE8" s="9">
        <f t="shared" si="5"/>
        <v>1.5640313247858501E-2</v>
      </c>
      <c r="AF8" s="9">
        <f t="shared" si="6"/>
        <v>1.3947264834156672E-2</v>
      </c>
      <c r="AG8" s="9">
        <f t="shared" si="7"/>
        <v>3.7913949816178585E-2</v>
      </c>
      <c r="AH8" s="9">
        <f t="shared" si="8"/>
        <v>2.607149240202827E-2</v>
      </c>
      <c r="AI8" s="9">
        <f t="shared" si="9"/>
        <v>2.5798848119536449E-2</v>
      </c>
      <c r="AJ8" s="9">
        <f t="shared" si="10"/>
        <v>2.9777258768140236E-2</v>
      </c>
      <c r="AK8" s="9">
        <f t="shared" si="11"/>
        <v>2.2626048251126215E-3</v>
      </c>
      <c r="AL8" s="53">
        <f t="shared" si="12"/>
        <v>0.15174326337424224</v>
      </c>
      <c r="AM8" s="54">
        <f t="shared" si="13"/>
        <v>3.4983777935435126E-2</v>
      </c>
      <c r="AN8" s="54">
        <f t="shared" si="14"/>
        <v>3.7091117845131624E-2</v>
      </c>
      <c r="AO8" s="54">
        <f t="shared" si="15"/>
        <v>2.8383824000364891E-2</v>
      </c>
      <c r="AP8" s="53">
        <f t="shared" si="16"/>
        <v>0.1012841971980048</v>
      </c>
      <c r="AQ8" s="54">
        <f t="shared" si="17"/>
        <v>8.3811664659570202E-3</v>
      </c>
      <c r="AR8" s="54">
        <f t="shared" si="18"/>
        <v>1.2884879899391044E-2</v>
      </c>
      <c r="AS8" s="54">
        <f t="shared" si="19"/>
        <v>7.8088219753167766E-3</v>
      </c>
      <c r="AT8" s="54">
        <f t="shared" si="20"/>
        <v>1.0780766427056653E-2</v>
      </c>
      <c r="AU8" s="53">
        <f t="shared" si="21"/>
        <v>0.31659612958287603</v>
      </c>
      <c r="AV8" s="9">
        <f t="shared" si="22"/>
        <v>1.1615337277627704E-2</v>
      </c>
      <c r="AW8" s="9">
        <f t="shared" si="23"/>
        <v>1.0826833978902632E-2</v>
      </c>
      <c r="AX8" s="9">
        <f t="shared" si="24"/>
        <v>8.0954723219354725E-3</v>
      </c>
      <c r="AY8" s="9">
        <f t="shared" si="25"/>
        <v>2.9527501091248413E-2</v>
      </c>
      <c r="AZ8" s="9">
        <f t="shared" si="26"/>
        <v>6.5249117051054562E-3</v>
      </c>
      <c r="BA8" s="27">
        <f t="shared" si="27"/>
        <v>1</v>
      </c>
      <c r="BB8" s="44">
        <f t="shared" si="28"/>
        <v>245.44047731977892</v>
      </c>
      <c r="BC8" s="44">
        <f t="shared" si="29"/>
        <v>454.87564337256532</v>
      </c>
      <c r="BD8" s="44">
        <f t="shared" si="30"/>
        <v>701.36319463970256</v>
      </c>
      <c r="BF8" s="45">
        <f t="shared" si="31"/>
        <v>2.857569388303919</v>
      </c>
      <c r="BG8" s="45">
        <f t="shared" si="31"/>
        <v>1.5418789835384787</v>
      </c>
    </row>
    <row r="9" spans="1:1053" ht="15.75" customHeight="1" x14ac:dyDescent="0.2">
      <c r="A9" s="5">
        <v>5</v>
      </c>
      <c r="B9" s="46" t="s">
        <v>429</v>
      </c>
      <c r="C9" s="7">
        <f>+SUMIF('GASTO POR UNIDAD'!$C$5:$C$388,'GASTO POR SECTOR'!$B9,'GASTO POR UNIDAD'!D$5:D$388)</f>
        <v>836684987.49958467</v>
      </c>
      <c r="D9" s="7">
        <f>+SUMIF('GASTO POR UNIDAD'!$C$5:$C$388,'GASTO POR SECTOR'!$B9,'GASTO POR UNIDAD'!E$5:E$388)</f>
        <v>19353732.895726465</v>
      </c>
      <c r="E9" s="7">
        <f>+SUMIF('GASTO POR UNIDAD'!$C$5:$C$388,'GASTO POR SECTOR'!$B9,'GASTO POR UNIDAD'!F$5:F$388)</f>
        <v>88388906.630751058</v>
      </c>
      <c r="F9" s="7">
        <f>+SUMIF('GASTO POR UNIDAD'!$C$5:$C$388,'GASTO POR SECTOR'!$B9,'GASTO POR UNIDAD'!G$5:G$388)</f>
        <v>25477896.605132181</v>
      </c>
      <c r="G9" s="7">
        <f>+SUMIF('GASTO POR UNIDAD'!$C$5:$C$388,'GASTO POR SECTOR'!$B9,'GASTO POR UNIDAD'!H$5:H$388)</f>
        <v>35408081.100182019</v>
      </c>
      <c r="H9" s="7">
        <f>+SUMIF('GASTO POR UNIDAD'!$C$5:$C$388,'GASTO POR SECTOR'!$B9,'GASTO POR UNIDAD'!I$5:I$388)</f>
        <v>44323117.306839772</v>
      </c>
      <c r="I9" s="7">
        <f>+SUMIF('GASTO POR UNIDAD'!$C$5:$C$388,'GASTO POR SECTOR'!$B9,'GASTO POR UNIDAD'!J$5:J$388)</f>
        <v>693329422.48773229</v>
      </c>
      <c r="J9" s="7">
        <f>+SUMIF('GASTO POR UNIDAD'!$C$5:$C$388,'GASTO POR SECTOR'!$B9,'GASTO POR UNIDAD'!K$5:K$388)</f>
        <v>161810786.21334827</v>
      </c>
      <c r="K9" s="7">
        <f>+SUMIF('GASTO POR UNIDAD'!$C$5:$C$388,'GASTO POR SECTOR'!$B9,'GASTO POR UNIDAD'!L$5:L$388)</f>
        <v>32245125.09487848</v>
      </c>
      <c r="L9" s="7">
        <f>+SUMIF('GASTO POR UNIDAD'!$C$5:$C$388,'GASTO POR SECTOR'!$B9,'GASTO POR UNIDAD'!M$5:M$388)</f>
        <v>499053045.05866277</v>
      </c>
      <c r="M9" s="7">
        <f>+SUMIF('GASTO POR UNIDAD'!$C$5:$C$388,'GASTO POR SECTOR'!$B9,'GASTO POR UNIDAD'!N$5:N$388)</f>
        <v>107216140.63656634</v>
      </c>
      <c r="N9" s="7">
        <f>+SUMIF('GASTO POR UNIDAD'!$C$5:$C$388,'GASTO POR SECTOR'!$B9,'GASTO POR UNIDAD'!O$5:O$388)</f>
        <v>84978209.719563544</v>
      </c>
      <c r="O9" s="7">
        <f>+SUMIF('GASTO POR UNIDAD'!$C$5:$C$388,'GASTO POR SECTOR'!$B9,'GASTO POR UNIDAD'!P$5:P$388)</f>
        <v>477432671.68140811</v>
      </c>
      <c r="P9" s="7">
        <f>+SUMIF('GASTO POR UNIDAD'!$C$5:$C$388,'GASTO POR SECTOR'!$B9,'GASTO POR UNIDAD'!Q$5:Q$388)</f>
        <v>286348944.62338907</v>
      </c>
      <c r="Q9" s="7">
        <f>+SUMIF('GASTO POR UNIDAD'!$C$5:$C$388,'GASTO POR SECTOR'!$B9,'GASTO POR UNIDAD'!R$5:R$388)</f>
        <v>409514598.65591085</v>
      </c>
      <c r="R9" s="7">
        <f>+SUMIF('GASTO POR UNIDAD'!$C$5:$C$388,'GASTO POR SECTOR'!$B9,'GASTO POR UNIDAD'!S$5:S$388)</f>
        <v>1568101105.3846908</v>
      </c>
      <c r="S9" s="7">
        <f>+SUMIF('GASTO POR UNIDAD'!$C$5:$C$388,'GASTO POR SECTOR'!$B9,'GASTO POR UNIDAD'!T$5:T$388)</f>
        <v>26283039.455839615</v>
      </c>
      <c r="T9" s="7">
        <f>+SUMIF('GASTO POR UNIDAD'!$C$5:$C$388,'GASTO POR SECTOR'!$B9,'GASTO POR UNIDAD'!U$5:U$388)</f>
        <v>11246358.884532766</v>
      </c>
      <c r="U9" s="7">
        <f>+SUMIF('GASTO POR UNIDAD'!$C$5:$C$388,'GASTO POR SECTOR'!$B9,'GASTO POR UNIDAD'!V$5:V$388)</f>
        <v>1797288432.4470527</v>
      </c>
      <c r="V9" s="7">
        <f>+SUMIF('GASTO POR UNIDAD'!$C$5:$C$388,'GASTO POR SECTOR'!$B9,'GASTO POR UNIDAD'!W$5:W$388)</f>
        <v>111033805.05018699</v>
      </c>
      <c r="W9" s="7">
        <f>+SUMIF('GASTO POR UNIDAD'!$C$5:$C$388,'GASTO POR SECTOR'!$B9,'GASTO POR UNIDAD'!X$5:X$388)</f>
        <v>135857841.87193909</v>
      </c>
      <c r="X9" s="7">
        <f>+SUMIF('GASTO POR UNIDAD'!$C$5:$C$388,'GASTO POR SECTOR'!$B9,'GASTO POR UNIDAD'!Y$5:Y$388)</f>
        <v>1294063954.2586982</v>
      </c>
      <c r="Y9" s="7">
        <f>+SUMIF('GASTO POR UNIDAD'!$C$5:$C$388,'GASTO POR SECTOR'!$B9,'GASTO POR UNIDAD'!Z$5:Z$388)</f>
        <v>68911732.14259617</v>
      </c>
      <c r="Z9" s="7">
        <f>+SUMIF('GASTO POR UNIDAD'!$C$5:$C$388,'GASTO POR SECTOR'!$B9,'GASTO POR UNIDAD'!AA$5:AA$388)</f>
        <v>340579923.35478747</v>
      </c>
      <c r="AA9" s="39">
        <f t="shared" si="2"/>
        <v>9154931859.0599976</v>
      </c>
      <c r="AB9" s="47">
        <f t="shared" si="32"/>
        <v>0.1777102624736728</v>
      </c>
      <c r="AC9" s="9">
        <f t="shared" si="3"/>
        <v>9.1391722011734677E-2</v>
      </c>
      <c r="AD9" s="9">
        <f t="shared" si="4"/>
        <v>2.1140226048294861E-3</v>
      </c>
      <c r="AE9" s="9">
        <f t="shared" si="5"/>
        <v>9.6547858565739861E-3</v>
      </c>
      <c r="AF9" s="9">
        <f t="shared" si="6"/>
        <v>2.7829695509878081E-3</v>
      </c>
      <c r="AG9" s="9">
        <f t="shared" si="7"/>
        <v>3.8676509716608224E-3</v>
      </c>
      <c r="AH9" s="9">
        <f t="shared" si="8"/>
        <v>4.8414469915443745E-3</v>
      </c>
      <c r="AI9" s="9">
        <f t="shared" si="9"/>
        <v>7.5732887274479549E-2</v>
      </c>
      <c r="AJ9" s="9">
        <f t="shared" si="10"/>
        <v>1.7674712243020731E-2</v>
      </c>
      <c r="AK9" s="9">
        <f t="shared" si="11"/>
        <v>3.5221589402620978E-3</v>
      </c>
      <c r="AL9" s="53">
        <f t="shared" si="12"/>
        <v>5.4511934413229386E-2</v>
      </c>
      <c r="AM9" s="54">
        <f t="shared" si="13"/>
        <v>1.171129859699196E-2</v>
      </c>
      <c r="AN9" s="54">
        <f t="shared" si="14"/>
        <v>9.2822329021997625E-3</v>
      </c>
      <c r="AO9" s="54">
        <f t="shared" si="15"/>
        <v>5.2150324986736663E-2</v>
      </c>
      <c r="AP9" s="53">
        <f t="shared" si="16"/>
        <v>3.1278107694489229E-2</v>
      </c>
      <c r="AQ9" s="54">
        <f t="shared" si="17"/>
        <v>4.473158347439176E-2</v>
      </c>
      <c r="AR9" s="54">
        <f t="shared" si="18"/>
        <v>0.1712848472851112</v>
      </c>
      <c r="AS9" s="54">
        <f t="shared" si="19"/>
        <v>2.870915901993211E-3</v>
      </c>
      <c r="AT9" s="54">
        <f t="shared" si="20"/>
        <v>1.2284481258484769E-3</v>
      </c>
      <c r="AU9" s="53">
        <f t="shared" si="21"/>
        <v>0.19631914907901818</v>
      </c>
      <c r="AV9" s="9">
        <f t="shared" si="22"/>
        <v>1.2128304913630195E-2</v>
      </c>
      <c r="AW9" s="9">
        <f t="shared" si="23"/>
        <v>1.4839852875310051E-2</v>
      </c>
      <c r="AX9" s="9">
        <f t="shared" si="24"/>
        <v>0.14135156592979481</v>
      </c>
      <c r="AY9" s="9">
        <f t="shared" si="25"/>
        <v>7.5272796350088654E-3</v>
      </c>
      <c r="AZ9" s="9">
        <f t="shared" si="26"/>
        <v>3.720179774115296E-2</v>
      </c>
      <c r="BA9" s="27">
        <f t="shared" si="27"/>
        <v>1</v>
      </c>
      <c r="BB9" s="44">
        <f t="shared" si="28"/>
        <v>116.93194863569981</v>
      </c>
      <c r="BC9" s="44">
        <f t="shared" si="29"/>
        <v>186.29289412031116</v>
      </c>
      <c r="BD9" s="44">
        <f t="shared" si="30"/>
        <v>576.7729174111746</v>
      </c>
      <c r="BF9" s="45">
        <f t="shared" si="31"/>
        <v>4.9325520026019936</v>
      </c>
      <c r="BG9" s="45">
        <f t="shared" si="31"/>
        <v>3.0960543081084171</v>
      </c>
    </row>
    <row r="10" spans="1:1053" ht="15.75" customHeight="1" x14ac:dyDescent="0.2">
      <c r="A10" s="5">
        <v>6</v>
      </c>
      <c r="B10" s="46" t="s">
        <v>425</v>
      </c>
      <c r="C10" s="7">
        <f>+SUMIF('GASTO POR UNIDAD'!$C$5:$C$388,'GASTO POR SECTOR'!$B10,'GASTO POR UNIDAD'!D$5:D$388)</f>
        <v>43048566.370663919</v>
      </c>
      <c r="D10" s="7">
        <f>+SUMIF('GASTO POR UNIDAD'!$C$5:$C$388,'GASTO POR SECTOR'!$B10,'GASTO POR UNIDAD'!E$5:E$388)</f>
        <v>7837142.2717595333</v>
      </c>
      <c r="E10" s="7">
        <f>+SUMIF('GASTO POR UNIDAD'!$C$5:$C$388,'GASTO POR SECTOR'!$B10,'GASTO POR UNIDAD'!F$5:F$388)</f>
        <v>9450539.4393110648</v>
      </c>
      <c r="F10" s="7">
        <f>+SUMIF('GASTO POR UNIDAD'!$C$5:$C$388,'GASTO POR SECTOR'!$B10,'GASTO POR UNIDAD'!G$5:G$388)</f>
        <v>8818304.0898062922</v>
      </c>
      <c r="G10" s="7">
        <f>+SUMIF('GASTO POR UNIDAD'!$C$5:$C$388,'GASTO POR SECTOR'!$B10,'GASTO POR UNIDAD'!H$5:H$388)</f>
        <v>6306040.7004196122</v>
      </c>
      <c r="H10" s="7">
        <f>+SUMIF('GASTO POR UNIDAD'!$C$5:$C$388,'GASTO POR SECTOR'!$B10,'GASTO POR UNIDAD'!I$5:I$388)</f>
        <v>8582388.7865432911</v>
      </c>
      <c r="I10" s="7">
        <f>+SUMIF('GASTO POR UNIDAD'!$C$5:$C$388,'GASTO POR SECTOR'!$B10,'GASTO POR UNIDAD'!J$5:J$388)</f>
        <v>13569645.37331046</v>
      </c>
      <c r="J10" s="7">
        <f>+SUMIF('GASTO POR UNIDAD'!$C$5:$C$388,'GASTO POR SECTOR'!$B10,'GASTO POR UNIDAD'!K$5:K$388)</f>
        <v>11104864.345758842</v>
      </c>
      <c r="K10" s="7">
        <f>+SUMIF('GASTO POR UNIDAD'!$C$5:$C$388,'GASTO POR SECTOR'!$B10,'GASTO POR UNIDAD'!L$5:L$388)</f>
        <v>4495866.3748846417</v>
      </c>
      <c r="L10" s="7">
        <f>+SUMIF('GASTO POR UNIDAD'!$C$5:$C$388,'GASTO POR SECTOR'!$B10,'GASTO POR UNIDAD'!M$5:M$388)</f>
        <v>87018496.176553458</v>
      </c>
      <c r="M10" s="7">
        <f>+SUMIF('GASTO POR UNIDAD'!$C$5:$C$388,'GASTO POR SECTOR'!$B10,'GASTO POR UNIDAD'!N$5:N$388)</f>
        <v>16667273.73533627</v>
      </c>
      <c r="N10" s="7">
        <f>+SUMIF('GASTO POR UNIDAD'!$C$5:$C$388,'GASTO POR SECTOR'!$B10,'GASTO POR UNIDAD'!O$5:O$388)</f>
        <v>5451368.7183042457</v>
      </c>
      <c r="O10" s="7">
        <f>+SUMIF('GASTO POR UNIDAD'!$C$5:$C$388,'GASTO POR SECTOR'!$B10,'GASTO POR UNIDAD'!P$5:P$388)</f>
        <v>7688394.3439776003</v>
      </c>
      <c r="P10" s="7">
        <f>+SUMIF('GASTO POR UNIDAD'!$C$5:$C$388,'GASTO POR SECTOR'!$B10,'GASTO POR UNIDAD'!Q$5:Q$388)</f>
        <v>18394386.527172588</v>
      </c>
      <c r="Q10" s="7">
        <f>+SUMIF('GASTO POR UNIDAD'!$C$5:$C$388,'GASTO POR SECTOR'!$B10,'GASTO POR UNIDAD'!R$5:R$388)</f>
        <v>10303602.134289796</v>
      </c>
      <c r="R10" s="7">
        <f>+SUMIF('GASTO POR UNIDAD'!$C$5:$C$388,'GASTO POR SECTOR'!$B10,'GASTO POR UNIDAD'!S$5:S$388)</f>
        <v>7261393.5008416921</v>
      </c>
      <c r="S10" s="7">
        <f>+SUMIF('GASTO POR UNIDAD'!$C$5:$C$388,'GASTO POR SECTOR'!$B10,'GASTO POR UNIDAD'!T$5:T$388)</f>
        <v>4978120.7914230451</v>
      </c>
      <c r="T10" s="7">
        <f>+SUMIF('GASTO POR UNIDAD'!$C$5:$C$388,'GASTO POR SECTOR'!$B10,'GASTO POR UNIDAD'!U$5:U$388)</f>
        <v>4782092.2165144952</v>
      </c>
      <c r="U10" s="7">
        <f>+SUMIF('GASTO POR UNIDAD'!$C$5:$C$388,'GASTO POR SECTOR'!$B10,'GASTO POR UNIDAD'!V$5:V$388)</f>
        <v>141086679.44410664</v>
      </c>
      <c r="V10" s="7">
        <f>+SUMIF('GASTO POR UNIDAD'!$C$5:$C$388,'GASTO POR SECTOR'!$B10,'GASTO POR UNIDAD'!W$5:W$388)</f>
        <v>5505167.9023826374</v>
      </c>
      <c r="W10" s="7">
        <f>+SUMIF('GASTO POR UNIDAD'!$C$5:$C$388,'GASTO POR SECTOR'!$B10,'GASTO POR UNIDAD'!X$5:X$388)</f>
        <v>5396449.3309924575</v>
      </c>
      <c r="X10" s="7">
        <f>+SUMIF('GASTO POR UNIDAD'!$C$5:$C$388,'GASTO POR SECTOR'!$B10,'GASTO POR UNIDAD'!Y$5:Y$388)</f>
        <v>5096677.5707283989</v>
      </c>
      <c r="Y10" s="7">
        <f>+SUMIF('GASTO POR UNIDAD'!$C$5:$C$388,'GASTO POR SECTOR'!$B10,'GASTO POR UNIDAD'!Z$5:Z$388)</f>
        <v>8563345.2790939212</v>
      </c>
      <c r="Z10" s="7">
        <f>+SUMIF('GASTO POR UNIDAD'!$C$5:$C$388,'GASTO POR SECTOR'!$B10,'GASTO POR UNIDAD'!AA$5:AA$388)</f>
        <v>4748841.3558250032</v>
      </c>
      <c r="AA10" s="39">
        <f t="shared" si="2"/>
        <v>446155646.77999985</v>
      </c>
      <c r="AB10" s="47">
        <f t="shared" si="32"/>
        <v>8.6605163549000937E-3</v>
      </c>
      <c r="AC10" s="9">
        <f t="shared" si="3"/>
        <v>9.6487776589525592E-2</v>
      </c>
      <c r="AD10" s="9">
        <f t="shared" si="4"/>
        <v>1.7565937646025227E-2</v>
      </c>
      <c r="AE10" s="9">
        <f t="shared" si="5"/>
        <v>2.1182158082089998E-2</v>
      </c>
      <c r="AF10" s="9">
        <f t="shared" si="6"/>
        <v>1.9765084569588812E-2</v>
      </c>
      <c r="AG10" s="9">
        <f t="shared" si="7"/>
        <v>1.4134172112202656E-2</v>
      </c>
      <c r="AH10" s="9">
        <f t="shared" si="8"/>
        <v>1.9236311023931255E-2</v>
      </c>
      <c r="AI10" s="9">
        <f t="shared" si="9"/>
        <v>3.0414599638591319E-2</v>
      </c>
      <c r="AJ10" s="9">
        <f t="shared" si="10"/>
        <v>2.4890112735107151E-2</v>
      </c>
      <c r="AK10" s="9">
        <f t="shared" si="11"/>
        <v>1.0076901205514858E-2</v>
      </c>
      <c r="AL10" s="53">
        <f t="shared" si="12"/>
        <v>0.1950406697854985</v>
      </c>
      <c r="AM10" s="54">
        <f t="shared" si="13"/>
        <v>3.7357531739489407E-2</v>
      </c>
      <c r="AN10" s="54">
        <f t="shared" si="14"/>
        <v>1.2218535745648258E-2</v>
      </c>
      <c r="AO10" s="54">
        <f t="shared" si="15"/>
        <v>1.7232538463799296E-2</v>
      </c>
      <c r="AP10" s="53">
        <f t="shared" si="16"/>
        <v>4.122863099442714E-2</v>
      </c>
      <c r="AQ10" s="54">
        <f t="shared" si="17"/>
        <v>2.3094187440309413E-2</v>
      </c>
      <c r="AR10" s="54">
        <f t="shared" si="18"/>
        <v>1.6275471471108149E-2</v>
      </c>
      <c r="AS10" s="54">
        <f t="shared" si="19"/>
        <v>1.1157811914633831E-2</v>
      </c>
      <c r="AT10" s="54">
        <f t="shared" si="20"/>
        <v>1.0718439295855317E-2</v>
      </c>
      <c r="AU10" s="53">
        <f t="shared" si="21"/>
        <v>0.31622748801311651</v>
      </c>
      <c r="AV10" s="9">
        <f t="shared" si="22"/>
        <v>1.2339119637092132E-2</v>
      </c>
      <c r="AW10" s="9">
        <f t="shared" si="23"/>
        <v>1.2095441063986929E-2</v>
      </c>
      <c r="AX10" s="9">
        <f t="shared" si="24"/>
        <v>1.1423541554415381E-2</v>
      </c>
      <c r="AY10" s="9">
        <f t="shared" si="25"/>
        <v>1.9193627472603798E-2</v>
      </c>
      <c r="AZ10" s="9">
        <f t="shared" si="26"/>
        <v>1.0643911805439202E-2</v>
      </c>
      <c r="BA10" s="27">
        <f t="shared" si="27"/>
        <v>1</v>
      </c>
      <c r="BB10" s="44">
        <f t="shared" si="28"/>
        <v>20.389099768094809</v>
      </c>
      <c r="BC10" s="44">
        <f t="shared" si="29"/>
        <v>11.9670198408503</v>
      </c>
      <c r="BD10" s="44">
        <f t="shared" si="30"/>
        <v>45.276525593634709</v>
      </c>
      <c r="BF10" s="45">
        <f t="shared" si="31"/>
        <v>2.2206240642602646</v>
      </c>
      <c r="BG10" s="45">
        <f t="shared" si="31"/>
        <v>3.7834420094366323</v>
      </c>
    </row>
    <row r="11" spans="1:1053" ht="15.75" customHeight="1" x14ac:dyDescent="0.2">
      <c r="A11" s="5">
        <v>7</v>
      </c>
      <c r="B11" s="46" t="s">
        <v>428</v>
      </c>
      <c r="C11" s="7">
        <f>+SUMIF('GASTO POR UNIDAD'!$C$5:$C$388,'GASTO POR SECTOR'!$B11,'GASTO POR UNIDAD'!D$5:D$388)</f>
        <v>0</v>
      </c>
      <c r="D11" s="7">
        <f>+SUMIF('GASTO POR UNIDAD'!$C$5:$C$388,'GASTO POR SECTOR'!$B11,'GASTO POR UNIDAD'!E$5:E$388)</f>
        <v>0</v>
      </c>
      <c r="E11" s="7">
        <f>+SUMIF('GASTO POR UNIDAD'!$C$5:$C$388,'GASTO POR SECTOR'!$B11,'GASTO POR UNIDAD'!F$5:F$388)</f>
        <v>0</v>
      </c>
      <c r="F11" s="7">
        <f>+SUMIF('GASTO POR UNIDAD'!$C$5:$C$388,'GASTO POR SECTOR'!$B11,'GASTO POR UNIDAD'!G$5:G$388)</f>
        <v>0</v>
      </c>
      <c r="G11" s="7">
        <f>+SUMIF('GASTO POR UNIDAD'!$C$5:$C$388,'GASTO POR SECTOR'!$B11,'GASTO POR UNIDAD'!H$5:H$388)</f>
        <v>0</v>
      </c>
      <c r="H11" s="7">
        <f>+SUMIF('GASTO POR UNIDAD'!$C$5:$C$388,'GASTO POR SECTOR'!$B11,'GASTO POR UNIDAD'!I$5:I$388)</f>
        <v>0</v>
      </c>
      <c r="I11" s="7">
        <f>+SUMIF('GASTO POR UNIDAD'!$C$5:$C$388,'GASTO POR SECTOR'!$B11,'GASTO POR UNIDAD'!J$5:J$388)</f>
        <v>101959761.75000003</v>
      </c>
      <c r="J11" s="7">
        <f>+SUMIF('GASTO POR UNIDAD'!$C$5:$C$388,'GASTO POR SECTOR'!$B11,'GASTO POR UNIDAD'!K$5:K$388)</f>
        <v>524084.25</v>
      </c>
      <c r="K11" s="7">
        <f>+SUMIF('GASTO POR UNIDAD'!$C$5:$C$388,'GASTO POR SECTOR'!$B11,'GASTO POR UNIDAD'!L$5:L$388)</f>
        <v>0</v>
      </c>
      <c r="L11" s="7">
        <f>+SUMIF('GASTO POR UNIDAD'!$C$5:$C$388,'GASTO POR SECTOR'!$B11,'GASTO POR UNIDAD'!M$5:M$388)</f>
        <v>91592315.709999993</v>
      </c>
      <c r="M11" s="7">
        <f>+SUMIF('GASTO POR UNIDAD'!$C$5:$C$388,'GASTO POR SECTOR'!$B11,'GASTO POR UNIDAD'!N$5:N$388)</f>
        <v>0</v>
      </c>
      <c r="N11" s="7">
        <f>+SUMIF('GASTO POR UNIDAD'!$C$5:$C$388,'GASTO POR SECTOR'!$B11,'GASTO POR UNIDAD'!O$5:O$388)</f>
        <v>0</v>
      </c>
      <c r="O11" s="7">
        <f>+SUMIF('GASTO POR UNIDAD'!$C$5:$C$388,'GASTO POR SECTOR'!$B11,'GASTO POR UNIDAD'!P$5:P$388)</f>
        <v>0</v>
      </c>
      <c r="P11" s="7">
        <f>+SUMIF('GASTO POR UNIDAD'!$C$5:$C$388,'GASTO POR SECTOR'!$B11,'GASTO POR UNIDAD'!Q$5:Q$388)</f>
        <v>19841544.010000002</v>
      </c>
      <c r="Q11" s="7">
        <f>+SUMIF('GASTO POR UNIDAD'!$C$5:$C$388,'GASTO POR SECTOR'!$B11,'GASTO POR UNIDAD'!R$5:R$388)</f>
        <v>0</v>
      </c>
      <c r="R11" s="7">
        <f>+SUMIF('GASTO POR UNIDAD'!$C$5:$C$388,'GASTO POR SECTOR'!$B11,'GASTO POR UNIDAD'!S$5:S$388)</f>
        <v>0</v>
      </c>
      <c r="S11" s="7">
        <f>+SUMIF('GASTO POR UNIDAD'!$C$5:$C$388,'GASTO POR SECTOR'!$B11,'GASTO POR UNIDAD'!T$5:T$388)</f>
        <v>0</v>
      </c>
      <c r="T11" s="7">
        <f>+SUMIF('GASTO POR UNIDAD'!$C$5:$C$388,'GASTO POR SECTOR'!$B11,'GASTO POR UNIDAD'!U$5:U$388)</f>
        <v>0</v>
      </c>
      <c r="U11" s="7">
        <f>+SUMIF('GASTO POR UNIDAD'!$C$5:$C$388,'GASTO POR SECTOR'!$B11,'GASTO POR UNIDAD'!V$5:V$388)</f>
        <v>28050</v>
      </c>
      <c r="V11" s="7">
        <f>+SUMIF('GASTO POR UNIDAD'!$C$5:$C$388,'GASTO POR SECTOR'!$B11,'GASTO POR UNIDAD'!W$5:W$388)</f>
        <v>0</v>
      </c>
      <c r="W11" s="7">
        <f>+SUMIF('GASTO POR UNIDAD'!$C$5:$C$388,'GASTO POR SECTOR'!$B11,'GASTO POR UNIDAD'!X$5:X$388)</f>
        <v>0</v>
      </c>
      <c r="X11" s="7">
        <f>+SUMIF('GASTO POR UNIDAD'!$C$5:$C$388,'GASTO POR SECTOR'!$B11,'GASTO POR UNIDAD'!Y$5:Y$388)</f>
        <v>0</v>
      </c>
      <c r="Y11" s="7">
        <f>+SUMIF('GASTO POR UNIDAD'!$C$5:$C$388,'GASTO POR SECTOR'!$B11,'GASTO POR UNIDAD'!Z$5:Z$388)</f>
        <v>0</v>
      </c>
      <c r="Z11" s="7">
        <f>+SUMIF('GASTO POR UNIDAD'!$C$5:$C$388,'GASTO POR SECTOR'!$B11,'GASTO POR UNIDAD'!AA$5:AA$388)</f>
        <v>0</v>
      </c>
      <c r="AA11" s="39">
        <f t="shared" si="2"/>
        <v>213945755.72000003</v>
      </c>
      <c r="AB11" s="47">
        <f t="shared" si="32"/>
        <v>4.1529917414408054E-3</v>
      </c>
      <c r="AC11" s="9">
        <f t="shared" si="3"/>
        <v>0</v>
      </c>
      <c r="AD11" s="9">
        <f t="shared" si="4"/>
        <v>0</v>
      </c>
      <c r="AE11" s="9">
        <f t="shared" si="5"/>
        <v>0</v>
      </c>
      <c r="AF11" s="9">
        <f t="shared" si="6"/>
        <v>0</v>
      </c>
      <c r="AG11" s="9">
        <f t="shared" si="7"/>
        <v>0</v>
      </c>
      <c r="AH11" s="9">
        <f t="shared" si="8"/>
        <v>0</v>
      </c>
      <c r="AI11" s="9">
        <f t="shared" si="9"/>
        <v>0.47656828436194421</v>
      </c>
      <c r="AJ11" s="9">
        <f t="shared" si="10"/>
        <v>2.4496127452319806E-3</v>
      </c>
      <c r="AK11" s="9">
        <f t="shared" si="11"/>
        <v>0</v>
      </c>
      <c r="AL11" s="53">
        <f t="shared" si="12"/>
        <v>0.42810999172084901</v>
      </c>
      <c r="AM11" s="54">
        <f t="shared" si="13"/>
        <v>0</v>
      </c>
      <c r="AN11" s="54">
        <f t="shared" si="14"/>
        <v>0</v>
      </c>
      <c r="AO11" s="54">
        <f t="shared" si="15"/>
        <v>0</v>
      </c>
      <c r="AP11" s="53">
        <f t="shared" si="16"/>
        <v>9.2741003172633535E-2</v>
      </c>
      <c r="AQ11" s="54">
        <f t="shared" si="17"/>
        <v>0</v>
      </c>
      <c r="AR11" s="54">
        <f t="shared" si="18"/>
        <v>0</v>
      </c>
      <c r="AS11" s="54">
        <f t="shared" si="19"/>
        <v>0</v>
      </c>
      <c r="AT11" s="54">
        <f t="shared" si="20"/>
        <v>0</v>
      </c>
      <c r="AU11" s="53"/>
      <c r="AV11" s="9">
        <f t="shared" si="22"/>
        <v>0</v>
      </c>
      <c r="AW11" s="9">
        <f t="shared" si="23"/>
        <v>0</v>
      </c>
      <c r="AX11" s="9">
        <f t="shared" si="24"/>
        <v>0</v>
      </c>
      <c r="AY11" s="9">
        <f t="shared" si="25"/>
        <v>0</v>
      </c>
      <c r="AZ11" s="9">
        <f t="shared" si="26"/>
        <v>0</v>
      </c>
      <c r="BA11" s="27">
        <f t="shared" si="27"/>
        <v>1</v>
      </c>
      <c r="BB11" s="44">
        <f t="shared" si="28"/>
        <v>21.460780696704436</v>
      </c>
      <c r="BC11" s="44">
        <f t="shared" si="29"/>
        <v>12.908511544541961</v>
      </c>
      <c r="BD11" s="44">
        <f t="shared" si="30"/>
        <v>9.0016048850634651E-3</v>
      </c>
      <c r="BF11" s="45"/>
      <c r="BG11" s="45"/>
    </row>
    <row r="12" spans="1:1053" ht="15.75" customHeight="1" x14ac:dyDescent="0.2">
      <c r="A12" s="5">
        <v>8</v>
      </c>
      <c r="B12" s="46" t="s">
        <v>418</v>
      </c>
      <c r="C12" s="7">
        <f>+SUMIF('GASTO POR UNIDAD'!$C$5:$C$388,'GASTO POR SECTOR'!$B12,'GASTO POR UNIDAD'!D$5:D$388)</f>
        <v>115793636.14085898</v>
      </c>
      <c r="D12" s="7">
        <f>+SUMIF('GASTO POR UNIDAD'!$C$5:$C$388,'GASTO POR SECTOR'!$B12,'GASTO POR UNIDAD'!E$5:E$388)</f>
        <v>34943864.570029587</v>
      </c>
      <c r="E12" s="7">
        <f>+SUMIF('GASTO POR UNIDAD'!$C$5:$C$388,'GASTO POR SECTOR'!$B12,'GASTO POR UNIDAD'!F$5:F$388)</f>
        <v>33856472.360188402</v>
      </c>
      <c r="F12" s="7">
        <f>+SUMIF('GASTO POR UNIDAD'!$C$5:$C$388,'GASTO POR SECTOR'!$B12,'GASTO POR UNIDAD'!G$5:G$388)</f>
        <v>34418856.145109944</v>
      </c>
      <c r="G12" s="7">
        <f>+SUMIF('GASTO POR UNIDAD'!$C$5:$C$388,'GASTO POR SECTOR'!$B12,'GASTO POR UNIDAD'!H$5:H$388)</f>
        <v>64380327.859372608</v>
      </c>
      <c r="H12" s="7">
        <f>+SUMIF('GASTO POR UNIDAD'!$C$5:$C$388,'GASTO POR SECTOR'!$B12,'GASTO POR UNIDAD'!I$5:I$388)</f>
        <v>55633362.305707656</v>
      </c>
      <c r="I12" s="7">
        <f>+SUMIF('GASTO POR UNIDAD'!$C$5:$C$388,'GASTO POR SECTOR'!$B12,'GASTO POR UNIDAD'!J$5:J$388)</f>
        <v>108389701.03785583</v>
      </c>
      <c r="J12" s="7">
        <f>+SUMIF('GASTO POR UNIDAD'!$C$5:$C$388,'GASTO POR SECTOR'!$B12,'GASTO POR UNIDAD'!K$5:K$388)</f>
        <v>90357562.323756233</v>
      </c>
      <c r="K12" s="7">
        <f>+SUMIF('GASTO POR UNIDAD'!$C$5:$C$388,'GASTO POR SECTOR'!$B12,'GASTO POR UNIDAD'!L$5:L$388)</f>
        <v>12642153.920292171</v>
      </c>
      <c r="L12" s="7">
        <f>+SUMIF('GASTO POR UNIDAD'!$C$5:$C$388,'GASTO POR SECTOR'!$B12,'GASTO POR UNIDAD'!M$5:M$388)</f>
        <v>741258470.16612363</v>
      </c>
      <c r="M12" s="7">
        <f>+SUMIF('GASTO POR UNIDAD'!$C$5:$C$388,'GASTO POR SECTOR'!$B12,'GASTO POR UNIDAD'!N$5:N$388)</f>
        <v>62685241.514999494</v>
      </c>
      <c r="N12" s="7">
        <f>+SUMIF('GASTO POR UNIDAD'!$C$5:$C$388,'GASTO POR SECTOR'!$B12,'GASTO POR UNIDAD'!O$5:O$388)</f>
        <v>88765987.384070784</v>
      </c>
      <c r="O12" s="7">
        <f>+SUMIF('GASTO POR UNIDAD'!$C$5:$C$388,'GASTO POR SECTOR'!$B12,'GASTO POR UNIDAD'!P$5:P$388)</f>
        <v>85477069.454505429</v>
      </c>
      <c r="P12" s="7">
        <f>+SUMIF('GASTO POR UNIDAD'!$C$5:$C$388,'GASTO POR SECTOR'!$B12,'GASTO POR UNIDAD'!Q$5:Q$388)</f>
        <v>243315092.38148895</v>
      </c>
      <c r="Q12" s="7">
        <f>+SUMIF('GASTO POR UNIDAD'!$C$5:$C$388,'GASTO POR SECTOR'!$B12,'GASTO POR UNIDAD'!R$5:R$388)</f>
        <v>29227054.934352919</v>
      </c>
      <c r="R12" s="7">
        <f>+SUMIF('GASTO POR UNIDAD'!$C$5:$C$388,'GASTO POR SECTOR'!$B12,'GASTO POR UNIDAD'!S$5:S$388)</f>
        <v>33028866.341975067</v>
      </c>
      <c r="S12" s="7">
        <f>+SUMIF('GASTO POR UNIDAD'!$C$5:$C$388,'GASTO POR SECTOR'!$B12,'GASTO POR UNIDAD'!T$5:T$388)</f>
        <v>22309564.17778454</v>
      </c>
      <c r="T12" s="7">
        <f>+SUMIF('GASTO POR UNIDAD'!$C$5:$C$388,'GASTO POR SECTOR'!$B12,'GASTO POR UNIDAD'!U$5:U$388)</f>
        <v>23674198.373637263</v>
      </c>
      <c r="U12" s="7">
        <f>+SUMIF('GASTO POR UNIDAD'!$C$5:$C$388,'GASTO POR SECTOR'!$B12,'GASTO POR UNIDAD'!V$5:V$388)</f>
        <v>798988196.1308378</v>
      </c>
      <c r="V12" s="7">
        <f>+SUMIF('GASTO POR UNIDAD'!$C$5:$C$388,'GASTO POR SECTOR'!$B12,'GASTO POR UNIDAD'!W$5:W$388)</f>
        <v>42470315.277075484</v>
      </c>
      <c r="W12" s="7">
        <f>+SUMIF('GASTO POR UNIDAD'!$C$5:$C$388,'GASTO POR SECTOR'!$B12,'GASTO POR UNIDAD'!X$5:X$388)</f>
        <v>68000549.829753354</v>
      </c>
      <c r="X12" s="7">
        <f>+SUMIF('GASTO POR UNIDAD'!$C$5:$C$388,'GASTO POR SECTOR'!$B12,'GASTO POR UNIDAD'!Y$5:Y$388)</f>
        <v>29023634.586787112</v>
      </c>
      <c r="Y12" s="7">
        <f>+SUMIF('GASTO POR UNIDAD'!$C$5:$C$388,'GASTO POR SECTOR'!$B12,'GASTO POR UNIDAD'!Z$5:Z$388)</f>
        <v>60862300.47323703</v>
      </c>
      <c r="Z12" s="7">
        <f>+SUMIF('GASTO POR UNIDAD'!$C$5:$C$388,'GASTO POR SECTOR'!$B12,'GASTO POR UNIDAD'!AA$5:AA$388)</f>
        <v>22993506.660200305</v>
      </c>
      <c r="AA12" s="39">
        <f t="shared" si="2"/>
        <v>2902495984.3499999</v>
      </c>
      <c r="AB12" s="47">
        <f t="shared" si="32"/>
        <v>5.6341579724284371E-2</v>
      </c>
      <c r="AC12" s="9">
        <f t="shared" si="3"/>
        <v>3.9894503477423557E-2</v>
      </c>
      <c r="AD12" s="9">
        <f t="shared" si="4"/>
        <v>1.2039246482490861E-2</v>
      </c>
      <c r="AE12" s="9">
        <f t="shared" si="5"/>
        <v>1.1664606098592208E-2</v>
      </c>
      <c r="AF12" s="9">
        <f t="shared" si="6"/>
        <v>1.1858364776624448E-2</v>
      </c>
      <c r="AG12" s="9">
        <f t="shared" si="7"/>
        <v>2.218102219830987E-2</v>
      </c>
      <c r="AH12" s="9">
        <f t="shared" si="8"/>
        <v>1.9167420938970389E-2</v>
      </c>
      <c r="AI12" s="9">
        <f t="shared" si="9"/>
        <v>3.7343617914472049E-2</v>
      </c>
      <c r="AJ12" s="9">
        <f t="shared" si="10"/>
        <v>3.1130986161895198E-2</v>
      </c>
      <c r="AK12" s="9">
        <f t="shared" si="11"/>
        <v>4.3556146118573598E-3</v>
      </c>
      <c r="AL12" s="53">
        <f t="shared" si="12"/>
        <v>0.25538656182917163</v>
      </c>
      <c r="AM12" s="54">
        <f t="shared" si="13"/>
        <v>2.1597012313881826E-2</v>
      </c>
      <c r="AN12" s="54">
        <f t="shared" si="14"/>
        <v>3.0582639170799578E-2</v>
      </c>
      <c r="AO12" s="54">
        <f t="shared" si="15"/>
        <v>2.9449504810821509E-2</v>
      </c>
      <c r="AP12" s="53">
        <f t="shared" si="16"/>
        <v>8.3829605172038926E-2</v>
      </c>
      <c r="AQ12" s="54">
        <f t="shared" si="17"/>
        <v>1.0069628034609729E-2</v>
      </c>
      <c r="AR12" s="54">
        <f t="shared" si="18"/>
        <v>1.13794701250454E-2</v>
      </c>
      <c r="AS12" s="54">
        <f t="shared" si="19"/>
        <v>7.6863376549272501E-3</v>
      </c>
      <c r="AT12" s="54">
        <f t="shared" si="20"/>
        <v>8.1564965124108473E-3</v>
      </c>
      <c r="AU12" s="53">
        <f t="shared" si="21"/>
        <v>0.27527624514862764</v>
      </c>
      <c r="AV12" s="9">
        <f t="shared" si="22"/>
        <v>1.4632342475604323E-2</v>
      </c>
      <c r="AW12" s="9">
        <f t="shared" si="23"/>
        <v>2.342830108858247E-2</v>
      </c>
      <c r="AX12" s="9">
        <f t="shared" si="24"/>
        <v>9.9995434079082172E-3</v>
      </c>
      <c r="AY12" s="9">
        <f t="shared" si="25"/>
        <v>2.096895251583504E-2</v>
      </c>
      <c r="AZ12" s="9">
        <f t="shared" si="26"/>
        <v>7.9219770790999351E-3</v>
      </c>
      <c r="BA12" s="27">
        <f t="shared" si="27"/>
        <v>1</v>
      </c>
      <c r="BB12" s="44">
        <f t="shared" si="28"/>
        <v>173.68253378566979</v>
      </c>
      <c r="BC12" s="44">
        <f t="shared" si="29"/>
        <v>158.29593087033874</v>
      </c>
      <c r="BD12" s="44">
        <f t="shared" si="30"/>
        <v>256.40556325844545</v>
      </c>
      <c r="BF12" s="45">
        <f t="shared" ref="BF12:BF20" si="33">$BD12/BB12</f>
        <v>1.4762887071584223</v>
      </c>
      <c r="BG12" s="45">
        <f t="shared" ref="BG12:BG20" si="34">$BD12/BC12</f>
        <v>1.6197861931679658</v>
      </c>
    </row>
    <row r="13" spans="1:1053" ht="15.75" customHeight="1" x14ac:dyDescent="0.2">
      <c r="A13" s="5">
        <v>9</v>
      </c>
      <c r="B13" s="46" t="s">
        <v>421</v>
      </c>
      <c r="C13" s="7">
        <f>+SUMIF('GASTO POR UNIDAD'!$C$5:$C$388,'GASTO POR SECTOR'!$B13,'GASTO POR UNIDAD'!D$5:D$388)</f>
        <v>320583479.64892995</v>
      </c>
      <c r="D13" s="7">
        <f>+SUMIF('GASTO POR UNIDAD'!$C$5:$C$388,'GASTO POR SECTOR'!$B13,'GASTO POR UNIDAD'!E$5:E$388)</f>
        <v>13106382.260573827</v>
      </c>
      <c r="E13" s="7">
        <f>+SUMIF('GASTO POR UNIDAD'!$C$5:$C$388,'GASTO POR SECTOR'!$B13,'GASTO POR UNIDAD'!F$5:F$388)</f>
        <v>14077727.164427821</v>
      </c>
      <c r="F13" s="7">
        <f>+SUMIF('GASTO POR UNIDAD'!$C$5:$C$388,'GASTO POR SECTOR'!$B13,'GASTO POR UNIDAD'!G$5:G$388)</f>
        <v>56925097.829648182</v>
      </c>
      <c r="G13" s="7">
        <f>+SUMIF('GASTO POR UNIDAD'!$C$5:$C$388,'GASTO POR SECTOR'!$B13,'GASTO POR UNIDAD'!H$5:H$388)</f>
        <v>34524112.315919973</v>
      </c>
      <c r="H13" s="7">
        <f>+SUMIF('GASTO POR UNIDAD'!$C$5:$C$388,'GASTO POR SECTOR'!$B13,'GASTO POR UNIDAD'!I$5:I$388)</f>
        <v>25306033.634597234</v>
      </c>
      <c r="I13" s="7">
        <f>+SUMIF('GASTO POR UNIDAD'!$C$5:$C$388,'GASTO POR SECTOR'!$B13,'GASTO POR UNIDAD'!J$5:J$388)</f>
        <v>57903389.328845859</v>
      </c>
      <c r="J13" s="7">
        <f>+SUMIF('GASTO POR UNIDAD'!$C$5:$C$388,'GASTO POR SECTOR'!$B13,'GASTO POR UNIDAD'!K$5:K$388)</f>
        <v>91063378.713761657</v>
      </c>
      <c r="K13" s="7">
        <f>+SUMIF('GASTO POR UNIDAD'!$C$5:$C$388,'GASTO POR SECTOR'!$B13,'GASTO POR UNIDAD'!L$5:L$388)</f>
        <v>33837424.23104123</v>
      </c>
      <c r="L13" s="7">
        <f>+SUMIF('GASTO POR UNIDAD'!$C$5:$C$388,'GASTO POR SECTOR'!$B13,'GASTO POR UNIDAD'!M$5:M$388)</f>
        <v>643212639.46926892</v>
      </c>
      <c r="M13" s="7">
        <f>+SUMIF('GASTO POR UNIDAD'!$C$5:$C$388,'GASTO POR SECTOR'!$B13,'GASTO POR UNIDAD'!N$5:N$388)</f>
        <v>36098908.074037291</v>
      </c>
      <c r="N13" s="7">
        <f>+SUMIF('GASTO POR UNIDAD'!$C$5:$C$388,'GASTO POR SECTOR'!$B13,'GASTO POR UNIDAD'!O$5:O$388)</f>
        <v>61100949.926572785</v>
      </c>
      <c r="O13" s="7">
        <f>+SUMIF('GASTO POR UNIDAD'!$C$5:$C$388,'GASTO POR SECTOR'!$B13,'GASTO POR UNIDAD'!P$5:P$388)</f>
        <v>45423879.578775957</v>
      </c>
      <c r="P13" s="7">
        <f>+SUMIF('GASTO POR UNIDAD'!$C$5:$C$388,'GASTO POR SECTOR'!$B13,'GASTO POR UNIDAD'!Q$5:Q$388)</f>
        <v>368457526.27467316</v>
      </c>
      <c r="Q13" s="7">
        <f>+SUMIF('GASTO POR UNIDAD'!$C$5:$C$388,'GASTO POR SECTOR'!$B13,'GASTO POR UNIDAD'!R$5:R$388)</f>
        <v>54462294.331511647</v>
      </c>
      <c r="R13" s="7">
        <f>+SUMIF('GASTO POR UNIDAD'!$C$5:$C$388,'GASTO POR SECTOR'!$B13,'GASTO POR UNIDAD'!S$5:S$388)</f>
        <v>11573156.196491035</v>
      </c>
      <c r="S13" s="7">
        <f>+SUMIF('GASTO POR UNIDAD'!$C$5:$C$388,'GASTO POR SECTOR'!$B13,'GASTO POR UNIDAD'!T$5:T$388)</f>
        <v>58640560.623080611</v>
      </c>
      <c r="T13" s="7">
        <f>+SUMIF('GASTO POR UNIDAD'!$C$5:$C$388,'GASTO POR SECTOR'!$B13,'GASTO POR UNIDAD'!U$5:U$388)</f>
        <v>16502057.482377887</v>
      </c>
      <c r="U13" s="7">
        <f>+SUMIF('GASTO POR UNIDAD'!$C$5:$C$388,'GASTO POR SECTOR'!$B13,'GASTO POR UNIDAD'!V$5:V$388)</f>
        <v>1127747891.8250911</v>
      </c>
      <c r="V13" s="7">
        <f>+SUMIF('GASTO POR UNIDAD'!$C$5:$C$388,'GASTO POR SECTOR'!$B13,'GASTO POR UNIDAD'!W$5:W$388)</f>
        <v>41092414.919164181</v>
      </c>
      <c r="W13" s="7">
        <f>+SUMIF('GASTO POR UNIDAD'!$C$5:$C$388,'GASTO POR SECTOR'!$B13,'GASTO POR UNIDAD'!X$5:X$388)</f>
        <v>27587025.827311505</v>
      </c>
      <c r="X13" s="7">
        <f>+SUMIF('GASTO POR UNIDAD'!$C$5:$C$388,'GASTO POR SECTOR'!$B13,'GASTO POR UNIDAD'!Y$5:Y$388)</f>
        <v>53590482.85553018</v>
      </c>
      <c r="Y13" s="7">
        <f>+SUMIF('GASTO POR UNIDAD'!$C$5:$C$388,'GASTO POR SECTOR'!$B13,'GASTO POR UNIDAD'!Z$5:Z$388)</f>
        <v>44587160.816577278</v>
      </c>
      <c r="Z13" s="7">
        <f>+SUMIF('GASTO POR UNIDAD'!$C$5:$C$388,'GASTO POR SECTOR'!$B13,'GASTO POR UNIDAD'!AA$5:AA$388)</f>
        <v>27591541.371790744</v>
      </c>
      <c r="AA13" s="39">
        <f t="shared" si="2"/>
        <v>3264995514.7000003</v>
      </c>
      <c r="AB13" s="47">
        <f t="shared" si="32"/>
        <v>6.3378211746982591E-2</v>
      </c>
      <c r="AC13" s="9">
        <f t="shared" si="3"/>
        <v>9.8188030643707125E-2</v>
      </c>
      <c r="AD13" s="9">
        <f t="shared" si="4"/>
        <v>4.0142114136343891E-3</v>
      </c>
      <c r="AE13" s="9">
        <f t="shared" si="5"/>
        <v>4.3117140899721369E-3</v>
      </c>
      <c r="AF13" s="9">
        <f t="shared" si="6"/>
        <v>1.7434969687815535E-2</v>
      </c>
      <c r="AG13" s="9">
        <f t="shared" si="7"/>
        <v>1.0574015235390661E-2</v>
      </c>
      <c r="AH13" s="9">
        <f t="shared" si="8"/>
        <v>7.7507100762196435E-3</v>
      </c>
      <c r="AI13" s="9">
        <f t="shared" si="9"/>
        <v>1.7734599961362039E-2</v>
      </c>
      <c r="AJ13" s="9">
        <f t="shared" si="10"/>
        <v>2.7890812806255539E-2</v>
      </c>
      <c r="AK13" s="9">
        <f t="shared" si="11"/>
        <v>1.0363697003164286E-2</v>
      </c>
      <c r="AL13" s="53">
        <f t="shared" si="12"/>
        <v>0.19700261043953368</v>
      </c>
      <c r="AM13" s="54">
        <f t="shared" si="13"/>
        <v>1.1056342317013624E-2</v>
      </c>
      <c r="AN13" s="54">
        <f t="shared" si="14"/>
        <v>1.8713946053364475E-2</v>
      </c>
      <c r="AO13" s="54">
        <f t="shared" si="15"/>
        <v>1.3912386517612006E-2</v>
      </c>
      <c r="AP13" s="53">
        <f t="shared" si="16"/>
        <v>0.112850852203553</v>
      </c>
      <c r="AQ13" s="54">
        <f t="shared" si="17"/>
        <v>1.6680664364255901E-2</v>
      </c>
      <c r="AR13" s="54">
        <f t="shared" si="18"/>
        <v>3.5446162619168003E-3</v>
      </c>
      <c r="AS13" s="54">
        <f t="shared" si="19"/>
        <v>1.7960380147250744E-2</v>
      </c>
      <c r="AT13" s="54">
        <f t="shared" si="20"/>
        <v>5.054235881207376E-3</v>
      </c>
      <c r="AU13" s="53">
        <f t="shared" si="21"/>
        <v>0.34540564810813001</v>
      </c>
      <c r="AV13" s="9">
        <f t="shared" si="22"/>
        <v>1.2585749271064435E-2</v>
      </c>
      <c r="AW13" s="9">
        <f t="shared" si="23"/>
        <v>8.4493303905338758E-3</v>
      </c>
      <c r="AX13" s="9">
        <f t="shared" si="24"/>
        <v>1.6413646700048919E-2</v>
      </c>
      <c r="AY13" s="9">
        <f t="shared" si="25"/>
        <v>1.3656117019405495E-2</v>
      </c>
      <c r="AZ13" s="9">
        <f t="shared" si="26"/>
        <v>8.4507134075882361E-3</v>
      </c>
      <c r="BA13" s="27">
        <f t="shared" si="27"/>
        <v>1</v>
      </c>
      <c r="BB13" s="44">
        <f t="shared" si="28"/>
        <v>150.70964512682696</v>
      </c>
      <c r="BC13" s="44">
        <f t="shared" si="29"/>
        <v>239.71109451930153</v>
      </c>
      <c r="BD13" s="44">
        <f t="shared" si="30"/>
        <v>361.90876763539268</v>
      </c>
      <c r="BF13" s="45">
        <f t="shared" si="33"/>
        <v>2.4013643408876382</v>
      </c>
      <c r="BG13" s="45">
        <f t="shared" si="34"/>
        <v>1.5097706193413247</v>
      </c>
    </row>
    <row r="14" spans="1:1053" ht="15.75" customHeight="1" x14ac:dyDescent="0.2">
      <c r="A14" s="5">
        <v>10</v>
      </c>
      <c r="B14" s="46" t="s">
        <v>420</v>
      </c>
      <c r="C14" s="7">
        <f>+SUMIF('GASTO POR UNIDAD'!$C$5:$C$388,'GASTO POR SECTOR'!$B14,'GASTO POR UNIDAD'!D$5:D$388)</f>
        <v>94871410.742633283</v>
      </c>
      <c r="D14" s="7">
        <f>+SUMIF('GASTO POR UNIDAD'!$C$5:$C$388,'GASTO POR SECTOR'!$B14,'GASTO POR UNIDAD'!E$5:E$388)</f>
        <v>37611484.404781818</v>
      </c>
      <c r="E14" s="7">
        <f>+SUMIF('GASTO POR UNIDAD'!$C$5:$C$388,'GASTO POR SECTOR'!$B14,'GASTO POR UNIDAD'!F$5:F$388)</f>
        <v>40342198.890448742</v>
      </c>
      <c r="F14" s="7">
        <f>+SUMIF('GASTO POR UNIDAD'!$C$5:$C$388,'GASTO POR SECTOR'!$B14,'GASTO POR UNIDAD'!G$5:G$388)</f>
        <v>26351174.114993244</v>
      </c>
      <c r="G14" s="7">
        <f>+SUMIF('GASTO POR UNIDAD'!$C$5:$C$388,'GASTO POR SECTOR'!$B14,'GASTO POR UNIDAD'!H$5:H$388)</f>
        <v>74316873.88509661</v>
      </c>
      <c r="H14" s="7">
        <f>+SUMIF('GASTO POR UNIDAD'!$C$5:$C$388,'GASTO POR SECTOR'!$B14,'GASTO POR UNIDAD'!I$5:I$388)</f>
        <v>61748587.616550103</v>
      </c>
      <c r="I14" s="7">
        <f>+SUMIF('GASTO POR UNIDAD'!$C$5:$C$388,'GASTO POR SECTOR'!$B14,'GASTO POR UNIDAD'!J$5:J$388)</f>
        <v>73481871.601145059</v>
      </c>
      <c r="J14" s="7">
        <f>+SUMIF('GASTO POR UNIDAD'!$C$5:$C$388,'GASTO POR SECTOR'!$B14,'GASTO POR UNIDAD'!K$5:K$388)</f>
        <v>99723377.878715232</v>
      </c>
      <c r="K14" s="7">
        <f>+SUMIF('GASTO POR UNIDAD'!$C$5:$C$388,'GASTO POR SECTOR'!$B14,'GASTO POR UNIDAD'!L$5:L$388)</f>
        <v>13469340.870184086</v>
      </c>
      <c r="L14" s="7">
        <f>+SUMIF('GASTO POR UNIDAD'!$C$5:$C$388,'GASTO POR SECTOR'!$B14,'GASTO POR UNIDAD'!M$5:M$388)</f>
        <v>240207870.66226673</v>
      </c>
      <c r="M14" s="7">
        <f>+SUMIF('GASTO POR UNIDAD'!$C$5:$C$388,'GASTO POR SECTOR'!$B14,'GASTO POR UNIDAD'!N$5:N$388)</f>
        <v>89553958.087636203</v>
      </c>
      <c r="N14" s="7">
        <f>+SUMIF('GASTO POR UNIDAD'!$C$5:$C$388,'GASTO POR SECTOR'!$B14,'GASTO POR UNIDAD'!O$5:O$388)</f>
        <v>71067682.409927309</v>
      </c>
      <c r="O14" s="7">
        <f>+SUMIF('GASTO POR UNIDAD'!$C$5:$C$388,'GASTO POR SECTOR'!$B14,'GASTO POR UNIDAD'!P$5:P$388)</f>
        <v>74379550.606222868</v>
      </c>
      <c r="P14" s="7">
        <f>+SUMIF('GASTO POR UNIDAD'!$C$5:$C$388,'GASTO POR SECTOR'!$B14,'GASTO POR UNIDAD'!Q$5:Q$388)</f>
        <v>165326002.48761275</v>
      </c>
      <c r="Q14" s="7">
        <f>+SUMIF('GASTO POR UNIDAD'!$C$5:$C$388,'GASTO POR SECTOR'!$B14,'GASTO POR UNIDAD'!R$5:R$388)</f>
        <v>37465164.370470576</v>
      </c>
      <c r="R14" s="7">
        <f>+SUMIF('GASTO POR UNIDAD'!$C$5:$C$388,'GASTO POR SECTOR'!$B14,'GASTO POR UNIDAD'!S$5:S$388)</f>
        <v>40637789.269104935</v>
      </c>
      <c r="S14" s="7">
        <f>+SUMIF('GASTO POR UNIDAD'!$C$5:$C$388,'GASTO POR SECTOR'!$B14,'GASTO POR UNIDAD'!T$5:T$388)</f>
        <v>42402606.385945253</v>
      </c>
      <c r="T14" s="7">
        <f>+SUMIF('GASTO POR UNIDAD'!$C$5:$C$388,'GASTO POR SECTOR'!$B14,'GASTO POR UNIDAD'!U$5:U$388)</f>
        <v>31331074.243249483</v>
      </c>
      <c r="U14" s="7">
        <f>+SUMIF('GASTO POR UNIDAD'!$C$5:$C$388,'GASTO POR SECTOR'!$B14,'GASTO POR UNIDAD'!V$5:V$388)</f>
        <v>454576686.52348042</v>
      </c>
      <c r="V14" s="7">
        <f>+SUMIF('GASTO POR UNIDAD'!$C$5:$C$388,'GASTO POR SECTOR'!$B14,'GASTO POR UNIDAD'!W$5:W$388)</f>
        <v>47148454.072362974</v>
      </c>
      <c r="W14" s="7">
        <f>+SUMIF('GASTO POR UNIDAD'!$C$5:$C$388,'GASTO POR SECTOR'!$B14,'GASTO POR UNIDAD'!X$5:X$388)</f>
        <v>40259188.000691712</v>
      </c>
      <c r="X14" s="7">
        <f>+SUMIF('GASTO POR UNIDAD'!$C$5:$C$388,'GASTO POR SECTOR'!$B14,'GASTO POR UNIDAD'!Y$5:Y$388)</f>
        <v>33170076.596860319</v>
      </c>
      <c r="Y14" s="7">
        <f>+SUMIF('GASTO POR UNIDAD'!$C$5:$C$388,'GASTO POR SECTOR'!$B14,'GASTO POR UNIDAD'!Z$5:Z$388)</f>
        <v>57442644.87113639</v>
      </c>
      <c r="Z14" s="7">
        <f>+SUMIF('GASTO POR UNIDAD'!$C$5:$C$388,'GASTO POR SECTOR'!$B14,'GASTO POR UNIDAD'!AA$5:AA$388)</f>
        <v>30482570.47848304</v>
      </c>
      <c r="AA14" s="39">
        <f t="shared" si="2"/>
        <v>1977367639.069999</v>
      </c>
      <c r="AB14" s="47">
        <f t="shared" si="32"/>
        <v>3.838352131461488E-2</v>
      </c>
      <c r="AC14" s="9">
        <f t="shared" si="3"/>
        <v>4.7978640323684811E-2</v>
      </c>
      <c r="AD14" s="9">
        <f t="shared" si="4"/>
        <v>1.9020987125323522E-2</v>
      </c>
      <c r="AE14" s="9">
        <f t="shared" si="5"/>
        <v>2.0401971840412335E-2</v>
      </c>
      <c r="AF14" s="9">
        <f t="shared" si="6"/>
        <v>1.3326390901889544E-2</v>
      </c>
      <c r="AG14" s="9">
        <f t="shared" si="7"/>
        <v>3.75837413421257E-2</v>
      </c>
      <c r="AH14" s="9">
        <f t="shared" si="8"/>
        <v>3.1227671777612317E-2</v>
      </c>
      <c r="AI14" s="9">
        <f t="shared" si="9"/>
        <v>3.7161461606454352E-2</v>
      </c>
      <c r="AJ14" s="9">
        <f t="shared" si="10"/>
        <v>5.0432390976934062E-2</v>
      </c>
      <c r="AK14" s="9">
        <f t="shared" si="11"/>
        <v>6.8117534666032181E-3</v>
      </c>
      <c r="AL14" s="53">
        <f t="shared" si="12"/>
        <v>0.12147860919542608</v>
      </c>
      <c r="AM14" s="54">
        <f t="shared" si="13"/>
        <v>4.5289483006688364E-2</v>
      </c>
      <c r="AN14" s="54">
        <f t="shared" si="14"/>
        <v>3.5940550965703096E-2</v>
      </c>
      <c r="AO14" s="54">
        <f t="shared" si="15"/>
        <v>3.7615438392227994E-2</v>
      </c>
      <c r="AP14" s="53">
        <f t="shared" si="16"/>
        <v>8.360913733035974E-2</v>
      </c>
      <c r="AQ14" s="54">
        <f t="shared" si="17"/>
        <v>1.8946989740406237E-2</v>
      </c>
      <c r="AR14" s="54">
        <f t="shared" si="18"/>
        <v>2.0551458649448625E-2</v>
      </c>
      <c r="AS14" s="54">
        <f t="shared" si="19"/>
        <v>2.1443966993354945E-2</v>
      </c>
      <c r="AT14" s="54">
        <f t="shared" si="20"/>
        <v>1.5844840192684249E-2</v>
      </c>
      <c r="AU14" s="53">
        <f t="shared" si="21"/>
        <v>0.22988981792848506</v>
      </c>
      <c r="AV14" s="9">
        <f t="shared" si="22"/>
        <v>2.3844050615968393E-2</v>
      </c>
      <c r="AW14" s="9">
        <f t="shared" si="23"/>
        <v>2.0359991336576403E-2</v>
      </c>
      <c r="AX14" s="9">
        <f t="shared" si="24"/>
        <v>1.677486570603581E-2</v>
      </c>
      <c r="AY14" s="9">
        <f t="shared" si="25"/>
        <v>2.9050058135953401E-2</v>
      </c>
      <c r="AZ14" s="9">
        <f t="shared" si="26"/>
        <v>1.5415732449641832E-2</v>
      </c>
      <c r="BA14" s="27">
        <f t="shared" si="27"/>
        <v>1</v>
      </c>
      <c r="BB14" s="44">
        <f t="shared" si="28"/>
        <v>56.282542852472339</v>
      </c>
      <c r="BC14" s="44">
        <f t="shared" si="29"/>
        <v>107.55778938618607</v>
      </c>
      <c r="BD14" s="44">
        <f t="shared" si="30"/>
        <v>145.87949098202228</v>
      </c>
      <c r="BF14" s="45">
        <f t="shared" si="33"/>
        <v>2.5919136483296645</v>
      </c>
      <c r="BG14" s="45">
        <f t="shared" si="34"/>
        <v>1.3562894125523739</v>
      </c>
    </row>
    <row r="15" spans="1:1053" ht="15.75" customHeight="1" x14ac:dyDescent="0.2">
      <c r="A15" s="5">
        <v>11</v>
      </c>
      <c r="B15" s="46" t="s">
        <v>427</v>
      </c>
      <c r="C15" s="7">
        <f>+SUMIF('GASTO POR UNIDAD'!$C$5:$C$388,'GASTO POR SECTOR'!$B15,'GASTO POR UNIDAD'!D$5:D$388)</f>
        <v>14916247.536183508</v>
      </c>
      <c r="D15" s="7">
        <f>+SUMIF('GASTO POR UNIDAD'!$C$5:$C$388,'GASTO POR SECTOR'!$B15,'GASTO POR UNIDAD'!E$5:E$388)</f>
        <v>4898478.9855933748</v>
      </c>
      <c r="E15" s="7">
        <f>+SUMIF('GASTO POR UNIDAD'!$C$5:$C$388,'GASTO POR SECTOR'!$B15,'GASTO POR UNIDAD'!F$5:F$388)</f>
        <v>6052280.0995196216</v>
      </c>
      <c r="F15" s="7">
        <f>+SUMIF('GASTO POR UNIDAD'!$C$5:$C$388,'GASTO POR SECTOR'!$B15,'GASTO POR UNIDAD'!G$5:G$388)</f>
        <v>5234157.6530647269</v>
      </c>
      <c r="G15" s="7">
        <f>+SUMIF('GASTO POR UNIDAD'!$C$5:$C$388,'GASTO POR SECTOR'!$B15,'GASTO POR UNIDAD'!H$5:H$388)</f>
        <v>8136908.5790806264</v>
      </c>
      <c r="H15" s="7">
        <f>+SUMIF('GASTO POR UNIDAD'!$C$5:$C$388,'GASTO POR SECTOR'!$B15,'GASTO POR UNIDAD'!I$5:I$388)</f>
        <v>8271313.253901341</v>
      </c>
      <c r="I15" s="7">
        <f>+SUMIF('GASTO POR UNIDAD'!$C$5:$C$388,'GASTO POR SECTOR'!$B15,'GASTO POR UNIDAD'!J$5:J$388)</f>
        <v>8035802.4141062601</v>
      </c>
      <c r="J15" s="7">
        <f>+SUMIF('GASTO POR UNIDAD'!$C$5:$C$388,'GASTO POR SECTOR'!$B15,'GASTO POR UNIDAD'!K$5:K$388)</f>
        <v>6086611.5751509713</v>
      </c>
      <c r="K15" s="7">
        <f>+SUMIF('GASTO POR UNIDAD'!$C$5:$C$388,'GASTO POR SECTOR'!$B15,'GASTO POR UNIDAD'!L$5:L$388)</f>
        <v>3318118.0351774422</v>
      </c>
      <c r="L15" s="7">
        <f>+SUMIF('GASTO POR UNIDAD'!$C$5:$C$388,'GASTO POR SECTOR'!$B15,'GASTO POR UNIDAD'!M$5:M$388)</f>
        <v>19313202.416586708</v>
      </c>
      <c r="M15" s="7">
        <f>+SUMIF('GASTO POR UNIDAD'!$C$5:$C$388,'GASTO POR SECTOR'!$B15,'GASTO POR UNIDAD'!N$5:N$388)</f>
        <v>5572937.5013859626</v>
      </c>
      <c r="N15" s="7">
        <f>+SUMIF('GASTO POR UNIDAD'!$C$5:$C$388,'GASTO POR SECTOR'!$B15,'GASTO POR UNIDAD'!O$5:O$388)</f>
        <v>8468685.9649021439</v>
      </c>
      <c r="O15" s="7">
        <f>+SUMIF('GASTO POR UNIDAD'!$C$5:$C$388,'GASTO POR SECTOR'!$B15,'GASTO POR UNIDAD'!P$5:P$388)</f>
        <v>6192645.6520354645</v>
      </c>
      <c r="P15" s="7">
        <f>+SUMIF('GASTO POR UNIDAD'!$C$5:$C$388,'GASTO POR SECTOR'!$B15,'GASTO POR UNIDAD'!Q$5:Q$388)</f>
        <v>10831115.243059896</v>
      </c>
      <c r="Q15" s="7">
        <f>+SUMIF('GASTO POR UNIDAD'!$C$5:$C$388,'GASTO POR SECTOR'!$B15,'GASTO POR UNIDAD'!R$5:R$388)</f>
        <v>7762743.519081383</v>
      </c>
      <c r="R15" s="7">
        <f>+SUMIF('GASTO POR UNIDAD'!$C$5:$C$388,'GASTO POR SECTOR'!$B15,'GASTO POR UNIDAD'!S$5:S$388)</f>
        <v>3887276.3340784451</v>
      </c>
      <c r="S15" s="7">
        <f>+SUMIF('GASTO POR UNIDAD'!$C$5:$C$388,'GASTO POR SECTOR'!$B15,'GASTO POR UNIDAD'!T$5:T$388)</f>
        <v>3421667.9981256407</v>
      </c>
      <c r="T15" s="7">
        <f>+SUMIF('GASTO POR UNIDAD'!$C$5:$C$388,'GASTO POR SECTOR'!$B15,'GASTO POR UNIDAD'!U$5:U$388)</f>
        <v>2699213.0601223032</v>
      </c>
      <c r="U15" s="7">
        <f>+SUMIF('GASTO POR UNIDAD'!$C$5:$C$388,'GASTO POR SECTOR'!$B15,'GASTO POR UNIDAD'!V$5:V$388)</f>
        <v>167770429.97850165</v>
      </c>
      <c r="V15" s="7">
        <f>+SUMIF('GASTO POR UNIDAD'!$C$5:$C$388,'GASTO POR SECTOR'!$B15,'GASTO POR UNIDAD'!W$5:W$388)</f>
        <v>5226664.045149222</v>
      </c>
      <c r="W15" s="7">
        <f>+SUMIF('GASTO POR UNIDAD'!$C$5:$C$388,'GASTO POR SECTOR'!$B15,'GASTO POR UNIDAD'!X$5:X$388)</f>
        <v>3125942.9998561307</v>
      </c>
      <c r="X15" s="7">
        <f>+SUMIF('GASTO POR UNIDAD'!$C$5:$C$388,'GASTO POR SECTOR'!$B15,'GASTO POR UNIDAD'!Y$5:Y$388)</f>
        <v>3187572.8365207356</v>
      </c>
      <c r="Y15" s="7">
        <f>+SUMIF('GASTO POR UNIDAD'!$C$5:$C$388,'GASTO POR SECTOR'!$B15,'GASTO POR UNIDAD'!Z$5:Z$388)</f>
        <v>5991370.0468822261</v>
      </c>
      <c r="Z15" s="7">
        <f>+SUMIF('GASTO POR UNIDAD'!$C$5:$C$388,'GASTO POR SECTOR'!$B15,'GASTO POR UNIDAD'!AA$5:AA$388)</f>
        <v>3061110.8319343273</v>
      </c>
      <c r="AA15" s="39">
        <f t="shared" si="2"/>
        <v>321462496.56000006</v>
      </c>
      <c r="AB15" s="47">
        <f t="shared" si="32"/>
        <v>6.2400447669727832E-3</v>
      </c>
      <c r="AC15" s="9">
        <f t="shared" si="3"/>
        <v>4.6401206037418527E-2</v>
      </c>
      <c r="AD15" s="9">
        <f t="shared" si="4"/>
        <v>1.5238104096161923E-2</v>
      </c>
      <c r="AE15" s="9">
        <f t="shared" si="5"/>
        <v>1.8827328737521892E-2</v>
      </c>
      <c r="AF15" s="9">
        <f t="shared" si="6"/>
        <v>1.6282327515887336E-2</v>
      </c>
      <c r="AG15" s="9">
        <f t="shared" si="7"/>
        <v>2.5312155122773072E-2</v>
      </c>
      <c r="AH15" s="9">
        <f t="shared" si="8"/>
        <v>2.5730258871294258E-2</v>
      </c>
      <c r="AI15" s="9">
        <f t="shared" si="9"/>
        <v>2.4997635805414708E-2</v>
      </c>
      <c r="AJ15" s="9">
        <f t="shared" si="10"/>
        <v>1.8934126500865157E-2</v>
      </c>
      <c r="AK15" s="9">
        <f t="shared" si="11"/>
        <v>1.0321944459104657E-2</v>
      </c>
      <c r="AL15" s="53">
        <f t="shared" si="12"/>
        <v>6.0079177581394645E-2</v>
      </c>
      <c r="AM15" s="54">
        <f t="shared" si="13"/>
        <v>1.7336198035610633E-2</v>
      </c>
      <c r="AN15" s="54">
        <f t="shared" si="14"/>
        <v>2.6344242502706651E-2</v>
      </c>
      <c r="AO15" s="54">
        <f t="shared" si="15"/>
        <v>1.9263975481754604E-2</v>
      </c>
      <c r="AP15" s="53">
        <f t="shared" si="16"/>
        <v>3.3693246829613603E-2</v>
      </c>
      <c r="AQ15" s="54">
        <f t="shared" si="17"/>
        <v>2.4148208895753687E-2</v>
      </c>
      <c r="AR15" s="54">
        <f t="shared" si="18"/>
        <v>1.2092472296695723E-2</v>
      </c>
      <c r="AS15" s="54">
        <f t="shared" si="19"/>
        <v>1.0644065901127587E-2</v>
      </c>
      <c r="AT15" s="54">
        <f t="shared" si="20"/>
        <v>8.3966655177721578E-3</v>
      </c>
      <c r="AU15" s="53">
        <f t="shared" si="21"/>
        <v>0.52189736524113561</v>
      </c>
      <c r="AV15" s="9">
        <f t="shared" si="22"/>
        <v>1.6259016529393749E-2</v>
      </c>
      <c r="AW15" s="9">
        <f t="shared" si="23"/>
        <v>9.724129667712831E-3</v>
      </c>
      <c r="AX15" s="9">
        <f t="shared" si="24"/>
        <v>9.9158467025897198E-3</v>
      </c>
      <c r="AY15" s="9">
        <f t="shared" si="25"/>
        <v>1.8637850794405046E-2</v>
      </c>
      <c r="AZ15" s="9">
        <f t="shared" si="26"/>
        <v>9.5224508758923916E-3</v>
      </c>
      <c r="BA15" s="27">
        <f t="shared" si="27"/>
        <v>1</v>
      </c>
      <c r="BB15" s="44">
        <f t="shared" si="28"/>
        <v>4.5252311659609807</v>
      </c>
      <c r="BC15" s="44">
        <f t="shared" si="29"/>
        <v>7.0465068688625232</v>
      </c>
      <c r="BD15" s="44">
        <f t="shared" si="30"/>
        <v>53.83968349603132</v>
      </c>
      <c r="BF15" s="45">
        <f t="shared" si="33"/>
        <v>11.897664786943077</v>
      </c>
      <c r="BG15" s="45">
        <f t="shared" si="34"/>
        <v>7.640620309892971</v>
      </c>
    </row>
    <row r="16" spans="1:1053" ht="15.75" customHeight="1" x14ac:dyDescent="0.2">
      <c r="A16" s="5">
        <v>12</v>
      </c>
      <c r="B16" s="46" t="s">
        <v>431</v>
      </c>
      <c r="C16" s="7">
        <f>+SUMIF('GASTO POR UNIDAD'!$C$5:$C$388,'GASTO POR SECTOR'!$B16,'GASTO POR UNIDAD'!D$5:D$388)</f>
        <v>233746218.04184666</v>
      </c>
      <c r="D16" s="7">
        <f>+SUMIF('GASTO POR UNIDAD'!$C$5:$C$388,'GASTO POR SECTOR'!$B16,'GASTO POR UNIDAD'!E$5:E$388)</f>
        <v>11254284.867798476</v>
      </c>
      <c r="E16" s="7">
        <f>+SUMIF('GASTO POR UNIDAD'!$C$5:$C$388,'GASTO POR SECTOR'!$B16,'GASTO POR UNIDAD'!F$5:F$388)</f>
        <v>107512126.66852677</v>
      </c>
      <c r="F16" s="7">
        <f>+SUMIF('GASTO POR UNIDAD'!$C$5:$C$388,'GASTO POR SECTOR'!$B16,'GASTO POR UNIDAD'!G$5:G$388)</f>
        <v>4939155.9487557048</v>
      </c>
      <c r="G16" s="7">
        <f>+SUMIF('GASTO POR UNIDAD'!$C$5:$C$388,'GASTO POR SECTOR'!$B16,'GASTO POR UNIDAD'!H$5:H$388)</f>
        <v>35926496.955582157</v>
      </c>
      <c r="H16" s="7">
        <f>+SUMIF('GASTO POR UNIDAD'!$C$5:$C$388,'GASTO POR SECTOR'!$B16,'GASTO POR UNIDAD'!I$5:I$388)</f>
        <v>29134653.579577241</v>
      </c>
      <c r="I16" s="7">
        <f>+SUMIF('GASTO POR UNIDAD'!$C$5:$C$388,'GASTO POR SECTOR'!$B16,'GASTO POR UNIDAD'!J$5:J$388)</f>
        <v>33243583.026217915</v>
      </c>
      <c r="J16" s="7">
        <f>+SUMIF('GASTO POR UNIDAD'!$C$5:$C$388,'GASTO POR SECTOR'!$B16,'GASTO POR UNIDAD'!K$5:K$388)</f>
        <v>37243620.708170079</v>
      </c>
      <c r="K16" s="7">
        <f>+SUMIF('GASTO POR UNIDAD'!$C$5:$C$388,'GASTO POR SECTOR'!$B16,'GASTO POR UNIDAD'!L$5:L$388)</f>
        <v>3824083.3736414337</v>
      </c>
      <c r="L16" s="7">
        <f>+SUMIF('GASTO POR UNIDAD'!$C$5:$C$388,'GASTO POR SECTOR'!$B16,'GASTO POR UNIDAD'!M$5:M$388)</f>
        <v>498222695.25616699</v>
      </c>
      <c r="M16" s="7">
        <f>+SUMIF('GASTO POR UNIDAD'!$C$5:$C$388,'GASTO POR SECTOR'!$B16,'GASTO POR UNIDAD'!N$5:N$388)</f>
        <v>286382636.52515262</v>
      </c>
      <c r="N16" s="7">
        <f>+SUMIF('GASTO POR UNIDAD'!$C$5:$C$388,'GASTO POR SECTOR'!$B16,'GASTO POR UNIDAD'!O$5:O$388)</f>
        <v>7653034.5604580808</v>
      </c>
      <c r="O16" s="7">
        <f>+SUMIF('GASTO POR UNIDAD'!$C$5:$C$388,'GASTO POR SECTOR'!$B16,'GASTO POR UNIDAD'!P$5:P$388)</f>
        <v>96833251.493969917</v>
      </c>
      <c r="P16" s="7">
        <f>+SUMIF('GASTO POR UNIDAD'!$C$5:$C$388,'GASTO POR SECTOR'!$B16,'GASTO POR UNIDAD'!Q$5:Q$388)</f>
        <v>158492714.59896016</v>
      </c>
      <c r="Q16" s="7">
        <f>+SUMIF('GASTO POR UNIDAD'!$C$5:$C$388,'GASTO POR SECTOR'!$B16,'GASTO POR UNIDAD'!R$5:R$388)</f>
        <v>50674157.321245268</v>
      </c>
      <c r="R16" s="7">
        <f>+SUMIF('GASTO POR UNIDAD'!$C$5:$C$388,'GASTO POR SECTOR'!$B16,'GASTO POR UNIDAD'!S$5:S$388)</f>
        <v>79558319.394660652</v>
      </c>
      <c r="S16" s="7">
        <f>+SUMIF('GASTO POR UNIDAD'!$C$5:$C$388,'GASTO POR SECTOR'!$B16,'GASTO POR UNIDAD'!T$5:T$388)</f>
        <v>126354994.81631197</v>
      </c>
      <c r="T16" s="7">
        <f>+SUMIF('GASTO POR UNIDAD'!$C$5:$C$388,'GASTO POR SECTOR'!$B16,'GASTO POR UNIDAD'!U$5:U$388)</f>
        <v>30351844.627500907</v>
      </c>
      <c r="U16" s="7">
        <f>+SUMIF('GASTO POR UNIDAD'!$C$5:$C$388,'GASTO POR SECTOR'!$B16,'GASTO POR UNIDAD'!V$5:V$388)</f>
        <v>959443201.81825137</v>
      </c>
      <c r="V16" s="7">
        <f>+SUMIF('GASTO POR UNIDAD'!$C$5:$C$388,'GASTO POR SECTOR'!$B16,'GASTO POR UNIDAD'!W$5:W$388)</f>
        <v>76918600.971537337</v>
      </c>
      <c r="W16" s="7">
        <f>+SUMIF('GASTO POR UNIDAD'!$C$5:$C$388,'GASTO POR SECTOR'!$B16,'GASTO POR UNIDAD'!X$5:X$388)</f>
        <v>5723982.9331392758</v>
      </c>
      <c r="X16" s="7">
        <f>+SUMIF('GASTO POR UNIDAD'!$C$5:$C$388,'GASTO POR SECTOR'!$B16,'GASTO POR UNIDAD'!Y$5:Y$388)</f>
        <v>99032898.234925196</v>
      </c>
      <c r="Y16" s="7">
        <f>+SUMIF('GASTO POR UNIDAD'!$C$5:$C$388,'GASTO POR SECTOR'!$B16,'GASTO POR UNIDAD'!Z$5:Z$388)</f>
        <v>30016064.308535442</v>
      </c>
      <c r="Z16" s="7">
        <f>+SUMIF('GASTO POR UNIDAD'!$C$5:$C$388,'GASTO POR SECTOR'!$B16,'GASTO POR UNIDAD'!AA$5:AA$388)</f>
        <v>81370847.499068126</v>
      </c>
      <c r="AA16" s="39">
        <f t="shared" si="2"/>
        <v>3083853467.5300002</v>
      </c>
      <c r="AB16" s="47">
        <f t="shared" si="32"/>
        <v>5.9861986695482927E-2</v>
      </c>
      <c r="AC16" s="9">
        <f t="shared" si="3"/>
        <v>7.5796797903327343E-2</v>
      </c>
      <c r="AD16" s="9">
        <f t="shared" si="4"/>
        <v>3.6494227064597039E-3</v>
      </c>
      <c r="AE16" s="9">
        <f t="shared" si="5"/>
        <v>3.4862916737298209E-2</v>
      </c>
      <c r="AF16" s="9">
        <f t="shared" si="6"/>
        <v>1.6016182353539973E-3</v>
      </c>
      <c r="AG16" s="9">
        <f t="shared" si="7"/>
        <v>1.1649871608315208E-2</v>
      </c>
      <c r="AH16" s="9">
        <f t="shared" si="8"/>
        <v>9.4474831201731904E-3</v>
      </c>
      <c r="AI16" s="9">
        <f t="shared" si="9"/>
        <v>1.0779884121032582E-2</v>
      </c>
      <c r="AJ16" s="9">
        <f t="shared" si="10"/>
        <v>1.207697483045464E-2</v>
      </c>
      <c r="AK16" s="9">
        <f t="shared" si="11"/>
        <v>1.2400340722752686E-3</v>
      </c>
      <c r="AL16" s="53">
        <f t="shared" si="12"/>
        <v>0.1615584853502188</v>
      </c>
      <c r="AM16" s="54">
        <f t="shared" si="13"/>
        <v>9.2865189458735731E-2</v>
      </c>
      <c r="AN16" s="54">
        <f t="shared" si="14"/>
        <v>2.4816466284916408E-3</v>
      </c>
      <c r="AO16" s="54">
        <f t="shared" si="15"/>
        <v>3.1400081914893352E-2</v>
      </c>
      <c r="AP16" s="53">
        <f t="shared" si="16"/>
        <v>5.1394372744274469E-2</v>
      </c>
      <c r="AQ16" s="54">
        <f t="shared" si="17"/>
        <v>1.6432089868988659E-2</v>
      </c>
      <c r="AR16" s="54">
        <f t="shared" si="18"/>
        <v>2.5798346202999898E-2</v>
      </c>
      <c r="AS16" s="54">
        <f t="shared" si="19"/>
        <v>4.097308647985648E-2</v>
      </c>
      <c r="AT16" s="54">
        <f t="shared" si="20"/>
        <v>9.8421812018880048E-3</v>
      </c>
      <c r="AU16" s="53">
        <f t="shared" si="21"/>
        <v>0.3111182849380692</v>
      </c>
      <c r="AV16" s="9">
        <f t="shared" si="22"/>
        <v>2.4942365706223057E-2</v>
      </c>
      <c r="AW16" s="9">
        <f t="shared" si="23"/>
        <v>1.8561137853686273E-3</v>
      </c>
      <c r="AX16" s="9">
        <f t="shared" si="24"/>
        <v>3.2113360533386558E-2</v>
      </c>
      <c r="AY16" s="9">
        <f t="shared" si="25"/>
        <v>9.7332978445881495E-3</v>
      </c>
      <c r="AZ16" s="9">
        <f t="shared" si="26"/>
        <v>2.6386094007327065E-2</v>
      </c>
      <c r="BA16" s="27">
        <f t="shared" si="27"/>
        <v>1</v>
      </c>
      <c r="BB16" s="44">
        <f t="shared" si="28"/>
        <v>116.73739132076811</v>
      </c>
      <c r="BC16" s="44">
        <f t="shared" si="29"/>
        <v>103.1121890058228</v>
      </c>
      <c r="BD16" s="44">
        <f t="shared" si="30"/>
        <v>307.89763324164363</v>
      </c>
      <c r="BF16" s="45">
        <f t="shared" si="33"/>
        <v>2.6375236739324603</v>
      </c>
      <c r="BG16" s="45">
        <f t="shared" si="34"/>
        <v>2.9860449691767914</v>
      </c>
    </row>
    <row r="17" spans="1:60" ht="15.75" customHeight="1" x14ac:dyDescent="0.2">
      <c r="A17" s="5">
        <v>13</v>
      </c>
      <c r="B17" s="46" t="s">
        <v>424</v>
      </c>
      <c r="C17" s="7">
        <f>+SUMIF('GASTO POR UNIDAD'!$C$5:$C$388,'GASTO POR SECTOR'!$B17,'GASTO POR UNIDAD'!D$5:D$388)</f>
        <v>4793897.5660537845</v>
      </c>
      <c r="D17" s="7">
        <f>+SUMIF('GASTO POR UNIDAD'!$C$5:$C$388,'GASTO POR SECTOR'!$B17,'GASTO POR UNIDAD'!E$5:E$388)</f>
        <v>3094900.4222631119</v>
      </c>
      <c r="E17" s="7">
        <f>+SUMIF('GASTO POR UNIDAD'!$C$5:$C$388,'GASTO POR SECTOR'!$B17,'GASTO POR UNIDAD'!F$5:F$388)</f>
        <v>2407884.6316050282</v>
      </c>
      <c r="F17" s="7">
        <f>+SUMIF('GASTO POR UNIDAD'!$C$5:$C$388,'GASTO POR SECTOR'!$B17,'GASTO POR UNIDAD'!G$5:G$388)</f>
        <v>2008192.6647523933</v>
      </c>
      <c r="G17" s="7">
        <f>+SUMIF('GASTO POR UNIDAD'!$C$5:$C$388,'GASTO POR SECTOR'!$B17,'GASTO POR UNIDAD'!H$5:H$388)</f>
        <v>3516188.7914087567</v>
      </c>
      <c r="H17" s="7">
        <f>+SUMIF('GASTO POR UNIDAD'!$C$5:$C$388,'GASTO POR SECTOR'!$B17,'GASTO POR UNIDAD'!I$5:I$388)</f>
        <v>2931883.4722685278</v>
      </c>
      <c r="I17" s="7">
        <f>+SUMIF('GASTO POR UNIDAD'!$C$5:$C$388,'GASTO POR SECTOR'!$B17,'GASTO POR UNIDAD'!J$5:J$388)</f>
        <v>5868107.8020580225</v>
      </c>
      <c r="J17" s="7">
        <f>+SUMIF('GASTO POR UNIDAD'!$C$5:$C$388,'GASTO POR SECTOR'!$B17,'GASTO POR UNIDAD'!K$5:K$388)</f>
        <v>5477180.3350951038</v>
      </c>
      <c r="K17" s="7">
        <f>+SUMIF('GASTO POR UNIDAD'!$C$5:$C$388,'GASTO POR SECTOR'!$B17,'GASTO POR UNIDAD'!L$5:L$388)</f>
        <v>5309580.790391257</v>
      </c>
      <c r="L17" s="7">
        <f>+SUMIF('GASTO POR UNIDAD'!$C$5:$C$388,'GASTO POR SECTOR'!$B17,'GASTO POR UNIDAD'!M$5:M$388)</f>
        <v>11665341.269133558</v>
      </c>
      <c r="M17" s="7">
        <f>+SUMIF('GASTO POR UNIDAD'!$C$5:$C$388,'GASTO POR SECTOR'!$B17,'GASTO POR UNIDAD'!N$5:N$388)</f>
        <v>3294986.8120913128</v>
      </c>
      <c r="N17" s="7">
        <f>+SUMIF('GASTO POR UNIDAD'!$C$5:$C$388,'GASTO POR SECTOR'!$B17,'GASTO POR UNIDAD'!O$5:O$388)</f>
        <v>4968529.1256546425</v>
      </c>
      <c r="O17" s="7">
        <f>+SUMIF('GASTO POR UNIDAD'!$C$5:$C$388,'GASTO POR SECTOR'!$B17,'GASTO POR UNIDAD'!P$5:P$388)</f>
        <v>4150150.2534020203</v>
      </c>
      <c r="P17" s="7">
        <f>+SUMIF('GASTO POR UNIDAD'!$C$5:$C$388,'GASTO POR SECTOR'!$B17,'GASTO POR UNIDAD'!Q$5:Q$388)</f>
        <v>7115295.7257758174</v>
      </c>
      <c r="Q17" s="7">
        <f>+SUMIF('GASTO POR UNIDAD'!$C$5:$C$388,'GASTO POR SECTOR'!$B17,'GASTO POR UNIDAD'!R$5:R$388)</f>
        <v>2483771.8693095022</v>
      </c>
      <c r="R17" s="7">
        <f>+SUMIF('GASTO POR UNIDAD'!$C$5:$C$388,'GASTO POR SECTOR'!$B17,'GASTO POR UNIDAD'!S$5:S$388)</f>
        <v>2907575.6139069051</v>
      </c>
      <c r="S17" s="7">
        <f>+SUMIF('GASTO POR UNIDAD'!$C$5:$C$388,'GASTO POR SECTOR'!$B17,'GASTO POR UNIDAD'!T$5:T$388)</f>
        <v>2899585.0636507221</v>
      </c>
      <c r="T17" s="7">
        <f>+SUMIF('GASTO POR UNIDAD'!$C$5:$C$388,'GASTO POR SECTOR'!$B17,'GASTO POR UNIDAD'!U$5:U$388)</f>
        <v>2557391.8479697197</v>
      </c>
      <c r="U17" s="7">
        <f>+SUMIF('GASTO POR UNIDAD'!$C$5:$C$388,'GASTO POR SECTOR'!$B17,'GASTO POR UNIDAD'!V$5:V$388)</f>
        <v>137235573.81259796</v>
      </c>
      <c r="V17" s="7">
        <f>+SUMIF('GASTO POR UNIDAD'!$C$5:$C$388,'GASTO POR SECTOR'!$B17,'GASTO POR UNIDAD'!W$5:W$388)</f>
        <v>4234361.7669367297</v>
      </c>
      <c r="W17" s="7">
        <f>+SUMIF('GASTO POR UNIDAD'!$C$5:$C$388,'GASTO POR SECTOR'!$B17,'GASTO POR UNIDAD'!X$5:X$388)</f>
        <v>3969568.2562770769</v>
      </c>
      <c r="X17" s="7">
        <f>+SUMIF('GASTO POR UNIDAD'!$C$5:$C$388,'GASTO POR SECTOR'!$B17,'GASTO POR UNIDAD'!Y$5:Y$388)</f>
        <v>3093738.1497043874</v>
      </c>
      <c r="Y17" s="7">
        <f>+SUMIF('GASTO POR UNIDAD'!$C$5:$C$388,'GASTO POR SECTOR'!$B17,'GASTO POR UNIDAD'!Z$5:Z$388)</f>
        <v>4450881.6425544526</v>
      </c>
      <c r="Z17" s="7">
        <f>+SUMIF('GASTO POR UNIDAD'!$C$5:$C$388,'GASTO POR SECTOR'!$B17,'GASTO POR UNIDAD'!AA$5:AA$388)</f>
        <v>3013269.8251392841</v>
      </c>
      <c r="AA17" s="39">
        <f t="shared" si="2"/>
        <v>233447837.51000011</v>
      </c>
      <c r="AB17" s="47">
        <f t="shared" si="32"/>
        <v>4.5315549166821557E-3</v>
      </c>
      <c r="AC17" s="9">
        <f t="shared" si="3"/>
        <v>2.0535198000488784E-2</v>
      </c>
      <c r="AD17" s="9">
        <f t="shared" si="4"/>
        <v>1.3257353142671699E-2</v>
      </c>
      <c r="AE17" s="9">
        <f t="shared" si="5"/>
        <v>1.0314443934405186E-2</v>
      </c>
      <c r="AF17" s="9">
        <f t="shared" si="6"/>
        <v>8.6023185572081783E-3</v>
      </c>
      <c r="AG17" s="9">
        <f t="shared" si="7"/>
        <v>1.5061989131761117E-2</v>
      </c>
      <c r="AH17" s="9">
        <f t="shared" si="8"/>
        <v>1.2559051750234937E-2</v>
      </c>
      <c r="AI17" s="9">
        <f t="shared" si="9"/>
        <v>2.5136698050615493E-2</v>
      </c>
      <c r="AJ17" s="9">
        <f t="shared" si="10"/>
        <v>2.3462116391891958E-2</v>
      </c>
      <c r="AK17" s="9">
        <f t="shared" si="11"/>
        <v>2.2744184940945589E-2</v>
      </c>
      <c r="AL17" s="53">
        <f t="shared" si="12"/>
        <v>4.9969797936696911E-2</v>
      </c>
      <c r="AM17" s="54">
        <f t="shared" si="13"/>
        <v>1.4114445639061304E-2</v>
      </c>
      <c r="AN17" s="54">
        <f t="shared" si="14"/>
        <v>2.1283251876093336E-2</v>
      </c>
      <c r="AO17" s="54">
        <f t="shared" si="15"/>
        <v>1.7777634171591939E-2</v>
      </c>
      <c r="AP17" s="53">
        <f t="shared" si="16"/>
        <v>3.0479167430587241E-2</v>
      </c>
      <c r="AQ17" s="54">
        <f t="shared" si="17"/>
        <v>1.0639515430093054E-2</v>
      </c>
      <c r="AR17" s="54">
        <f t="shared" si="18"/>
        <v>1.2454926312103253E-2</v>
      </c>
      <c r="AS17" s="54">
        <f t="shared" si="19"/>
        <v>1.2420697893706185E-2</v>
      </c>
      <c r="AT17" s="54">
        <f t="shared" si="20"/>
        <v>1.095487486732521E-2</v>
      </c>
      <c r="AU17" s="53">
        <f t="shared" si="21"/>
        <v>0.58786397542328594</v>
      </c>
      <c r="AV17" s="9">
        <f t="shared" si="22"/>
        <v>1.8138363636610443E-2</v>
      </c>
      <c r="AW17" s="9">
        <f t="shared" si="23"/>
        <v>1.700409092933677E-2</v>
      </c>
      <c r="AX17" s="9">
        <f t="shared" si="24"/>
        <v>1.3252374417783425E-2</v>
      </c>
      <c r="AY17" s="9">
        <f t="shared" si="25"/>
        <v>1.9065850812877167E-2</v>
      </c>
      <c r="AZ17" s="9">
        <f t="shared" si="26"/>
        <v>1.290767932262472E-2</v>
      </c>
      <c r="BA17" s="27">
        <f t="shared" si="27"/>
        <v>1</v>
      </c>
      <c r="BB17" s="44">
        <f t="shared" si="28"/>
        <v>2.7332787558482741</v>
      </c>
      <c r="BC17" s="44">
        <f t="shared" si="29"/>
        <v>4.6290690368005887</v>
      </c>
      <c r="BD17" s="44">
        <f t="shared" si="30"/>
        <v>44.040656386309074</v>
      </c>
      <c r="BF17" s="45">
        <f t="shared" si="33"/>
        <v>16.112756992706014</v>
      </c>
      <c r="BG17" s="45">
        <f t="shared" si="34"/>
        <v>9.5139338031450187</v>
      </c>
    </row>
    <row r="18" spans="1:60" ht="15.75" customHeight="1" x14ac:dyDescent="0.2">
      <c r="A18" s="5">
        <v>14</v>
      </c>
      <c r="B18" s="46" t="s">
        <v>417</v>
      </c>
      <c r="C18" s="7">
        <f>+SUMIF('GASTO POR UNIDAD'!$C$5:$C$388,'GASTO POR SECTOR'!$B18,'GASTO POR UNIDAD'!D$5:D$388)</f>
        <v>371285802.34105796</v>
      </c>
      <c r="D18" s="7">
        <f>+SUMIF('GASTO POR UNIDAD'!$C$5:$C$388,'GASTO POR SECTOR'!$B18,'GASTO POR UNIDAD'!E$5:E$388)</f>
        <v>291248479.24177021</v>
      </c>
      <c r="E18" s="7">
        <f>+SUMIF('GASTO POR UNIDAD'!$C$5:$C$388,'GASTO POR SECTOR'!$B18,'GASTO POR UNIDAD'!F$5:F$388)</f>
        <v>411367453.19990009</v>
      </c>
      <c r="F18" s="7">
        <f>+SUMIF('GASTO POR UNIDAD'!$C$5:$C$388,'GASTO POR SECTOR'!$B18,'GASTO POR UNIDAD'!G$5:G$388)</f>
        <v>289949331.06936705</v>
      </c>
      <c r="G18" s="7">
        <f>+SUMIF('GASTO POR UNIDAD'!$C$5:$C$388,'GASTO POR SECTOR'!$B18,'GASTO POR UNIDAD'!H$5:H$388)</f>
        <v>301677557.30699801</v>
      </c>
      <c r="H18" s="7">
        <f>+SUMIF('GASTO POR UNIDAD'!$C$5:$C$388,'GASTO POR SECTOR'!$B18,'GASTO POR UNIDAD'!I$5:I$388)</f>
        <v>610768059.448699</v>
      </c>
      <c r="I18" s="7">
        <f>+SUMIF('GASTO POR UNIDAD'!$C$5:$C$388,'GASTO POR SECTOR'!$B18,'GASTO POR UNIDAD'!J$5:J$388)</f>
        <v>508543380.86579067</v>
      </c>
      <c r="J18" s="7">
        <f>+SUMIF('GASTO POR UNIDAD'!$C$5:$C$388,'GASTO POR SECTOR'!$B18,'GASTO POR UNIDAD'!K$5:K$388)</f>
        <v>576108777.89830852</v>
      </c>
      <c r="K18" s="7">
        <f>+SUMIF('GASTO POR UNIDAD'!$C$5:$C$388,'GASTO POR SECTOR'!$B18,'GASTO POR UNIDAD'!L$5:L$388)</f>
        <v>30559423.366351351</v>
      </c>
      <c r="L18" s="7">
        <f>+SUMIF('GASTO POR UNIDAD'!$C$5:$C$388,'GASTO POR SECTOR'!$B18,'GASTO POR UNIDAD'!M$5:M$388)</f>
        <v>659251509.11486435</v>
      </c>
      <c r="M18" s="7">
        <f>+SUMIF('GASTO POR UNIDAD'!$C$5:$C$388,'GASTO POR SECTOR'!$B18,'GASTO POR UNIDAD'!N$5:N$388)</f>
        <v>252999230.37569076</v>
      </c>
      <c r="N18" s="7">
        <f>+SUMIF('GASTO POR UNIDAD'!$C$5:$C$388,'GASTO POR SECTOR'!$B18,'GASTO POR UNIDAD'!O$5:O$388)</f>
        <v>715785610.65497077</v>
      </c>
      <c r="O18" s="7">
        <f>+SUMIF('GASTO POR UNIDAD'!$C$5:$C$388,'GASTO POR SECTOR'!$B18,'GASTO POR UNIDAD'!P$5:P$388)</f>
        <v>521598851.53470427</v>
      </c>
      <c r="P18" s="7">
        <f>+SUMIF('GASTO POR UNIDAD'!$C$5:$C$388,'GASTO POR SECTOR'!$B18,'GASTO POR UNIDAD'!Q$5:Q$388)</f>
        <v>1607486279.2929823</v>
      </c>
      <c r="Q18" s="7">
        <f>+SUMIF('GASTO POR UNIDAD'!$C$5:$C$388,'GASTO POR SECTOR'!$B18,'GASTO POR UNIDAD'!R$5:R$388)</f>
        <v>418253850.98207474</v>
      </c>
      <c r="R18" s="7">
        <f>+SUMIF('GASTO POR UNIDAD'!$C$5:$C$388,'GASTO POR SECTOR'!$B18,'GASTO POR UNIDAD'!S$5:S$388)</f>
        <v>192598748.67471951</v>
      </c>
      <c r="S18" s="7">
        <f>+SUMIF('GASTO POR UNIDAD'!$C$5:$C$388,'GASTO POR SECTOR'!$B18,'GASTO POR UNIDAD'!T$5:T$388)</f>
        <v>156813952.94413361</v>
      </c>
      <c r="T18" s="7">
        <f>+SUMIF('GASTO POR UNIDAD'!$C$5:$C$388,'GASTO POR SECTOR'!$B18,'GASTO POR UNIDAD'!U$5:U$388)</f>
        <v>97062683.283088192</v>
      </c>
      <c r="U18" s="7">
        <f>+SUMIF('GASTO POR UNIDAD'!$C$5:$C$388,'GASTO POR SECTOR'!$B18,'GASTO POR UNIDAD'!V$5:V$388)</f>
        <v>1646694657.3935301</v>
      </c>
      <c r="V18" s="7">
        <f>+SUMIF('GASTO POR UNIDAD'!$C$5:$C$388,'GASTO POR SECTOR'!$B18,'GASTO POR UNIDAD'!W$5:W$388)</f>
        <v>247583755.05850586</v>
      </c>
      <c r="W18" s="7">
        <f>+SUMIF('GASTO POR UNIDAD'!$C$5:$C$388,'GASTO POR SECTOR'!$B18,'GASTO POR UNIDAD'!X$5:X$388)</f>
        <v>318085211.26442528</v>
      </c>
      <c r="X18" s="7">
        <f>+SUMIF('GASTO POR UNIDAD'!$C$5:$C$388,'GASTO POR SECTOR'!$B18,'GASTO POR UNIDAD'!Y$5:Y$388)</f>
        <v>240709467.61244106</v>
      </c>
      <c r="Y18" s="7">
        <f>+SUMIF('GASTO POR UNIDAD'!$C$5:$C$388,'GASTO POR SECTOR'!$B18,'GASTO POR UNIDAD'!Z$5:Z$388)</f>
        <v>221380728.02868962</v>
      </c>
      <c r="Z18" s="7">
        <f>+SUMIF('GASTO POR UNIDAD'!$C$5:$C$388,'GASTO POR SECTOR'!$B18,'GASTO POR UNIDAD'!AA$5:AA$388)</f>
        <v>271737163.22693574</v>
      </c>
      <c r="AA18" s="39">
        <f t="shared" si="2"/>
        <v>10959549964.18</v>
      </c>
      <c r="AB18" s="47">
        <f t="shared" si="32"/>
        <v>0.21274046936792118</v>
      </c>
      <c r="AC18" s="9">
        <f t="shared" si="3"/>
        <v>3.3877832899577257E-2</v>
      </c>
      <c r="AD18" s="9">
        <f t="shared" si="4"/>
        <v>2.6574857562005887E-2</v>
      </c>
      <c r="AE18" s="9">
        <f t="shared" si="5"/>
        <v>3.7535068004106574E-2</v>
      </c>
      <c r="AF18" s="9">
        <f t="shared" si="6"/>
        <v>2.6456317277354667E-2</v>
      </c>
      <c r="AG18" s="9">
        <f t="shared" si="7"/>
        <v>2.7526454853802906E-2</v>
      </c>
      <c r="AH18" s="9">
        <f t="shared" si="8"/>
        <v>5.5729301061167892E-2</v>
      </c>
      <c r="AI18" s="9">
        <f t="shared" si="9"/>
        <v>4.6401848846704917E-2</v>
      </c>
      <c r="AJ18" s="9">
        <f t="shared" si="10"/>
        <v>5.2566827997614161E-2</v>
      </c>
      <c r="AK18" s="9">
        <f t="shared" si="11"/>
        <v>2.7883830509675333E-3</v>
      </c>
      <c r="AL18" s="53">
        <f t="shared" si="12"/>
        <v>6.0153155126766188E-2</v>
      </c>
      <c r="AM18" s="54">
        <f t="shared" si="13"/>
        <v>2.3084819285699592E-2</v>
      </c>
      <c r="AN18" s="54">
        <f t="shared" si="14"/>
        <v>6.5311587884030992E-2</v>
      </c>
      <c r="AO18" s="54">
        <f t="shared" si="15"/>
        <v>4.7593090340341412E-2</v>
      </c>
      <c r="AP18" s="53">
        <f t="shared" si="16"/>
        <v>0.14667447883780466</v>
      </c>
      <c r="AQ18" s="54">
        <f t="shared" si="17"/>
        <v>3.816341477059626E-2</v>
      </c>
      <c r="AR18" s="54">
        <f t="shared" si="18"/>
        <v>1.7573600129951124E-2</v>
      </c>
      <c r="AS18" s="54">
        <f t="shared" si="19"/>
        <v>1.43084299498302E-2</v>
      </c>
      <c r="AT18" s="54">
        <f t="shared" si="20"/>
        <v>8.8564479016315593E-3</v>
      </c>
      <c r="AU18" s="53">
        <f t="shared" si="21"/>
        <v>0.15025203249910424</v>
      </c>
      <c r="AV18" s="9">
        <f t="shared" si="22"/>
        <v>2.2590686284355128E-2</v>
      </c>
      <c r="AW18" s="9">
        <f t="shared" si="23"/>
        <v>2.9023565046379585E-2</v>
      </c>
      <c r="AX18" s="9">
        <f t="shared" si="24"/>
        <v>2.1963444520912961E-2</v>
      </c>
      <c r="AY18" s="9">
        <f t="shared" si="25"/>
        <v>2.0199800972872654E-2</v>
      </c>
      <c r="AZ18" s="9">
        <f t="shared" si="26"/>
        <v>2.4794554896421541E-2</v>
      </c>
      <c r="BA18" s="27">
        <f t="shared" si="27"/>
        <v>1</v>
      </c>
      <c r="BB18" s="44">
        <f t="shared" si="28"/>
        <v>154.4676750600037</v>
      </c>
      <c r="BC18" s="44">
        <f t="shared" si="29"/>
        <v>1045.7984108236878</v>
      </c>
      <c r="BD18" s="44">
        <f t="shared" si="30"/>
        <v>528.44544285923382</v>
      </c>
      <c r="BF18" s="45">
        <f t="shared" si="33"/>
        <v>3.4210746206541702</v>
      </c>
      <c r="BG18" s="45">
        <f t="shared" si="34"/>
        <v>0.50530335233825951</v>
      </c>
    </row>
    <row r="19" spans="1:60" ht="15.75" customHeight="1" x14ac:dyDescent="0.2">
      <c r="A19" s="5">
        <v>15</v>
      </c>
      <c r="B19" s="46" t="s">
        <v>419</v>
      </c>
      <c r="C19" s="7">
        <f>+SUMIF('GASTO POR UNIDAD'!$C$5:$C$388,'GASTO POR SECTOR'!$B19,'GASTO POR UNIDAD'!D$5:D$388)</f>
        <v>37831207.50299605</v>
      </c>
      <c r="D19" s="7">
        <f>+SUMIF('GASTO POR UNIDAD'!$C$5:$C$388,'GASTO POR SECTOR'!$B19,'GASTO POR UNIDAD'!E$5:E$388)</f>
        <v>34052043.38894403</v>
      </c>
      <c r="E19" s="7">
        <f>+SUMIF('GASTO POR UNIDAD'!$C$5:$C$388,'GASTO POR SECTOR'!$B19,'GASTO POR UNIDAD'!F$5:F$388)</f>
        <v>26620374.503585033</v>
      </c>
      <c r="F19" s="7">
        <f>+SUMIF('GASTO POR UNIDAD'!$C$5:$C$388,'GASTO POR SECTOR'!$B19,'GASTO POR UNIDAD'!G$5:G$388)</f>
        <v>29648398.178634856</v>
      </c>
      <c r="G19" s="7">
        <f>+SUMIF('GASTO POR UNIDAD'!$C$5:$C$388,'GASTO POR SECTOR'!$B19,'GASTO POR UNIDAD'!H$5:H$388)</f>
        <v>96467729.241953731</v>
      </c>
      <c r="H19" s="7">
        <f>+SUMIF('GASTO POR UNIDAD'!$C$5:$C$388,'GASTO POR SECTOR'!$B19,'GASTO POR UNIDAD'!I$5:I$388)</f>
        <v>37402716.426921695</v>
      </c>
      <c r="I19" s="7">
        <f>+SUMIF('GASTO POR UNIDAD'!$C$5:$C$388,'GASTO POR SECTOR'!$B19,'GASTO POR UNIDAD'!J$5:J$388)</f>
        <v>84425809.513689637</v>
      </c>
      <c r="J19" s="7">
        <f>+SUMIF('GASTO POR UNIDAD'!$C$5:$C$388,'GASTO POR SECTOR'!$B19,'GASTO POR UNIDAD'!K$5:K$388)</f>
        <v>152653978.6213156</v>
      </c>
      <c r="K19" s="7">
        <f>+SUMIF('GASTO POR UNIDAD'!$C$5:$C$388,'GASTO POR SECTOR'!$B19,'GASTO POR UNIDAD'!L$5:L$388)</f>
        <v>18892167.845287509</v>
      </c>
      <c r="L19" s="7">
        <f>+SUMIF('GASTO POR UNIDAD'!$C$5:$C$388,'GASTO POR SECTOR'!$B19,'GASTO POR UNIDAD'!M$5:M$388)</f>
        <v>421979163.78191459</v>
      </c>
      <c r="M19" s="7">
        <f>+SUMIF('GASTO POR UNIDAD'!$C$5:$C$388,'GASTO POR SECTOR'!$B19,'GASTO POR UNIDAD'!N$5:N$388)</f>
        <v>50261837.683041185</v>
      </c>
      <c r="N19" s="7">
        <f>+SUMIF('GASTO POR UNIDAD'!$C$5:$C$388,'GASTO POR SECTOR'!$B19,'GASTO POR UNIDAD'!O$5:O$388)</f>
        <v>55376893.376923166</v>
      </c>
      <c r="O19" s="7">
        <f>+SUMIF('GASTO POR UNIDAD'!$C$5:$C$388,'GASTO POR SECTOR'!$B19,'GASTO POR UNIDAD'!P$5:P$388)</f>
        <v>168201817.1143423</v>
      </c>
      <c r="P19" s="7">
        <f>+SUMIF('GASTO POR UNIDAD'!$C$5:$C$388,'GASTO POR SECTOR'!$B19,'GASTO POR UNIDAD'!Q$5:Q$388)</f>
        <v>547789186.46189761</v>
      </c>
      <c r="Q19" s="7">
        <f>+SUMIF('GASTO POR UNIDAD'!$C$5:$C$388,'GASTO POR SECTOR'!$B19,'GASTO POR UNIDAD'!R$5:R$388)</f>
        <v>38759494.256849371</v>
      </c>
      <c r="R19" s="7">
        <f>+SUMIF('GASTO POR UNIDAD'!$C$5:$C$388,'GASTO POR SECTOR'!$B19,'GASTO POR UNIDAD'!S$5:S$388)</f>
        <v>30461749.221300285</v>
      </c>
      <c r="S19" s="7">
        <f>+SUMIF('GASTO POR UNIDAD'!$C$5:$C$388,'GASTO POR SECTOR'!$B19,'GASTO POR UNIDAD'!T$5:T$388)</f>
        <v>22451895.898875326</v>
      </c>
      <c r="T19" s="7">
        <f>+SUMIF('GASTO POR UNIDAD'!$C$5:$C$388,'GASTO POR SECTOR'!$B19,'GASTO POR UNIDAD'!U$5:U$388)</f>
        <v>21864581.872365378</v>
      </c>
      <c r="U19" s="7">
        <f>+SUMIF('GASTO POR UNIDAD'!$C$5:$C$388,'GASTO POR SECTOR'!$B19,'GASTO POR UNIDAD'!V$5:V$388)</f>
        <v>152601752.64036271</v>
      </c>
      <c r="V19" s="7">
        <f>+SUMIF('GASTO POR UNIDAD'!$C$5:$C$388,'GASTO POR SECTOR'!$B19,'GASTO POR UNIDAD'!W$5:W$388)</f>
        <v>31579593.296988729</v>
      </c>
      <c r="W19" s="7">
        <f>+SUMIF('GASTO POR UNIDAD'!$C$5:$C$388,'GASTO POR SECTOR'!$B19,'GASTO POR UNIDAD'!X$5:X$388)</f>
        <v>35556221.904203355</v>
      </c>
      <c r="X19" s="7">
        <f>+SUMIF('GASTO POR UNIDAD'!$C$5:$C$388,'GASTO POR SECTOR'!$B19,'GASTO POR UNIDAD'!Y$5:Y$388)</f>
        <v>32677409.372939453</v>
      </c>
      <c r="Y19" s="7">
        <f>+SUMIF('GASTO POR UNIDAD'!$C$5:$C$388,'GASTO POR SECTOR'!$B19,'GASTO POR UNIDAD'!Z$5:Z$388)</f>
        <v>59495923.062327445</v>
      </c>
      <c r="Z19" s="7">
        <f>+SUMIF('GASTO POR UNIDAD'!$C$5:$C$388,'GASTO POR SECTOR'!$B19,'GASTO POR UNIDAD'!AA$5:AA$388)</f>
        <v>19826763.762341369</v>
      </c>
      <c r="AA19" s="39">
        <f t="shared" si="2"/>
        <v>2206878708.9300008</v>
      </c>
      <c r="AB19" s="47">
        <f t="shared" si="32"/>
        <v>4.2838657965912928E-2</v>
      </c>
      <c r="AC19" s="9">
        <f t="shared" si="3"/>
        <v>1.7142404496411318E-2</v>
      </c>
      <c r="AD19" s="9">
        <f t="shared" si="4"/>
        <v>1.5429956912065218E-2</v>
      </c>
      <c r="AE19" s="9">
        <f t="shared" si="5"/>
        <v>1.2062454722077521E-2</v>
      </c>
      <c r="AF19" s="9">
        <f t="shared" si="6"/>
        <v>1.343453904315829E-2</v>
      </c>
      <c r="AG19" s="9">
        <f t="shared" si="7"/>
        <v>4.371229322735451E-2</v>
      </c>
      <c r="AH19" s="9">
        <f t="shared" si="8"/>
        <v>1.6948242907765556E-2</v>
      </c>
      <c r="AI19" s="9">
        <f t="shared" si="9"/>
        <v>3.8255754234279266E-2</v>
      </c>
      <c r="AJ19" s="9">
        <f t="shared" si="10"/>
        <v>6.9171893318654323E-2</v>
      </c>
      <c r="AK19" s="9">
        <f t="shared" si="11"/>
        <v>8.5605827673453459E-3</v>
      </c>
      <c r="AL19" s="53">
        <f t="shared" si="12"/>
        <v>0.19121085453151618</v>
      </c>
      <c r="AM19" s="54">
        <f t="shared" si="13"/>
        <v>2.2775079337011006E-2</v>
      </c>
      <c r="AN19" s="54">
        <f t="shared" si="14"/>
        <v>2.5092857687576544E-2</v>
      </c>
      <c r="AO19" s="54">
        <f t="shared" si="15"/>
        <v>7.6217064596130202E-2</v>
      </c>
      <c r="AP19" s="53">
        <f t="shared" si="16"/>
        <v>0.24821898197001127</v>
      </c>
      <c r="AQ19" s="54">
        <f t="shared" si="17"/>
        <v>1.7563037832578395E-2</v>
      </c>
      <c r="AR19" s="54">
        <f t="shared" si="18"/>
        <v>1.3803091714120339E-2</v>
      </c>
      <c r="AS19" s="54">
        <f t="shared" si="19"/>
        <v>1.0173597582878066E-2</v>
      </c>
      <c r="AT19" s="54">
        <f t="shared" si="20"/>
        <v>9.9074687629599548E-3</v>
      </c>
      <c r="AU19" s="53">
        <f t="shared" si="21"/>
        <v>6.9148228229702416E-2</v>
      </c>
      <c r="AV19" s="9">
        <f t="shared" si="22"/>
        <v>1.4309618906197166E-2</v>
      </c>
      <c r="AW19" s="9">
        <f t="shared" si="23"/>
        <v>1.6111543312429116E-2</v>
      </c>
      <c r="AX19" s="9">
        <f t="shared" si="24"/>
        <v>1.4807070837519207E-2</v>
      </c>
      <c r="AY19" s="9">
        <f t="shared" si="25"/>
        <v>2.6959308104057011E-2</v>
      </c>
      <c r="AZ19" s="9">
        <f t="shared" si="26"/>
        <v>8.9840749662016186E-3</v>
      </c>
      <c r="BA19" s="27">
        <f t="shared" si="27"/>
        <v>1</v>
      </c>
      <c r="BB19" s="44">
        <f t="shared" si="28"/>
        <v>98.872948263209636</v>
      </c>
      <c r="BC19" s="44">
        <f t="shared" si="29"/>
        <v>356.38068458053698</v>
      </c>
      <c r="BD19" s="44">
        <f t="shared" si="30"/>
        <v>48.971860322165263</v>
      </c>
      <c r="BF19" s="45">
        <f t="shared" si="33"/>
        <v>0.49530090062447912</v>
      </c>
      <c r="BG19" s="45">
        <f t="shared" si="34"/>
        <v>0.13741446279504613</v>
      </c>
    </row>
    <row r="20" spans="1:60" ht="20.25" x14ac:dyDescent="0.2">
      <c r="B20" s="12" t="s">
        <v>27</v>
      </c>
      <c r="C20" s="26">
        <f t="shared" ref="C20:AA20" si="35">SUM(C5:C19)</f>
        <v>2891886446.3460975</v>
      </c>
      <c r="D20" s="26">
        <f t="shared" si="35"/>
        <v>677567759.38186836</v>
      </c>
      <c r="E20" s="26">
        <f t="shared" si="35"/>
        <v>963249659.25031102</v>
      </c>
      <c r="F20" s="26">
        <f t="shared" si="35"/>
        <v>674110715.51717925</v>
      </c>
      <c r="G20" s="26">
        <f t="shared" si="35"/>
        <v>1081752998.8777523</v>
      </c>
      <c r="H20" s="26">
        <f t="shared" si="35"/>
        <v>1342510128.5351632</v>
      </c>
      <c r="I20" s="26">
        <f t="shared" si="35"/>
        <v>2142214559.2521968</v>
      </c>
      <c r="J20" s="26">
        <f t="shared" si="35"/>
        <v>1817993351.4829326</v>
      </c>
      <c r="K20" s="26">
        <f t="shared" si="35"/>
        <v>273292953.77940977</v>
      </c>
      <c r="L20" s="57">
        <f t="shared" si="35"/>
        <v>6928962804.7018442</v>
      </c>
      <c r="M20" s="26">
        <f t="shared" si="35"/>
        <v>1361947814.0516107</v>
      </c>
      <c r="N20" s="26">
        <f t="shared" si="35"/>
        <v>1611194173.2114961</v>
      </c>
      <c r="O20" s="26">
        <f t="shared" si="35"/>
        <v>1993255796.6327212</v>
      </c>
      <c r="P20" s="26">
        <f t="shared" si="35"/>
        <v>5139870299.8790007</v>
      </c>
      <c r="Q20" s="26">
        <f t="shared" si="35"/>
        <v>1232407138.2539546</v>
      </c>
      <c r="R20" s="26">
        <f t="shared" si="35"/>
        <v>2208455640.133688</v>
      </c>
      <c r="S20" s="26">
        <f t="shared" si="35"/>
        <v>660137029.18209052</v>
      </c>
      <c r="T20" s="26">
        <f t="shared" si="35"/>
        <v>420518253.83424306</v>
      </c>
      <c r="U20" s="26">
        <f t="shared" si="35"/>
        <v>12428917294.196613</v>
      </c>
      <c r="V20" s="26">
        <f t="shared" si="35"/>
        <v>857559846.61565435</v>
      </c>
      <c r="W20" s="26">
        <f t="shared" si="35"/>
        <v>862173916.35477996</v>
      </c>
      <c r="X20" s="26">
        <f t="shared" si="35"/>
        <v>2032106787.3497136</v>
      </c>
      <c r="Y20" s="26">
        <f t="shared" si="35"/>
        <v>934541284.3509028</v>
      </c>
      <c r="Z20" s="26">
        <f t="shared" si="35"/>
        <v>979429493.39877331</v>
      </c>
      <c r="AA20" s="41">
        <f t="shared" si="35"/>
        <v>51516056144.569992</v>
      </c>
      <c r="AB20" s="47">
        <f t="shared" si="32"/>
        <v>1</v>
      </c>
      <c r="AC20" s="27">
        <f t="shared" si="3"/>
        <v>5.613563348542383E-2</v>
      </c>
      <c r="AD20" s="27">
        <f t="shared" si="4"/>
        <v>1.3152554952584173E-2</v>
      </c>
      <c r="AE20" s="27">
        <f t="shared" si="5"/>
        <v>1.8698047392198162E-2</v>
      </c>
      <c r="AF20" s="27">
        <f t="shared" si="6"/>
        <v>1.3085448808919223E-2</v>
      </c>
      <c r="AG20" s="27">
        <f t="shared" si="7"/>
        <v>2.0998365943270553E-2</v>
      </c>
      <c r="AH20" s="27">
        <f t="shared" si="8"/>
        <v>2.6060033104391072E-2</v>
      </c>
      <c r="AI20" s="27">
        <f t="shared" si="9"/>
        <v>4.158343474975025E-2</v>
      </c>
      <c r="AJ20" s="27">
        <f t="shared" si="10"/>
        <v>3.5289839470263033E-2</v>
      </c>
      <c r="AK20" s="27">
        <f t="shared" si="11"/>
        <v>5.3050053562420461E-3</v>
      </c>
      <c r="AL20" s="52">
        <f t="shared" si="12"/>
        <v>0.13450103372154559</v>
      </c>
      <c r="AM20" s="52">
        <f t="shared" si="13"/>
        <v>2.6437346256273263E-2</v>
      </c>
      <c r="AN20" s="52">
        <f t="shared" si="14"/>
        <v>3.1275572972627924E-2</v>
      </c>
      <c r="AO20" s="52">
        <f t="shared" si="15"/>
        <v>3.8691933074982074E-2</v>
      </c>
      <c r="AP20" s="52">
        <f t="shared" si="16"/>
        <v>9.9772200834919014E-2</v>
      </c>
      <c r="AQ20" s="52">
        <f t="shared" si="17"/>
        <v>2.3922777294819286E-2</v>
      </c>
      <c r="AR20" s="52">
        <f t="shared" si="18"/>
        <v>4.2869268445862356E-2</v>
      </c>
      <c r="AS20" s="52">
        <f t="shared" si="19"/>
        <v>1.2814199660966705E-2</v>
      </c>
      <c r="AT20" s="52">
        <f t="shared" si="20"/>
        <v>8.1628580544702168E-3</v>
      </c>
      <c r="AU20" s="52">
        <f t="shared" si="21"/>
        <v>0.24126298137647079</v>
      </c>
      <c r="AV20" s="27">
        <f t="shared" si="22"/>
        <v>1.6646457644371612E-2</v>
      </c>
      <c r="AW20" s="27">
        <f t="shared" si="23"/>
        <v>1.6736023307670392E-2</v>
      </c>
      <c r="AX20" s="27">
        <f t="shared" si="24"/>
        <v>3.9446086122101293E-2</v>
      </c>
      <c r="AY20" s="27">
        <f t="shared" si="25"/>
        <v>1.8140776959484066E-2</v>
      </c>
      <c r="AZ20" s="28">
        <f t="shared" si="26"/>
        <v>1.9012121010393169E-2</v>
      </c>
      <c r="BA20" s="27">
        <f t="shared" si="27"/>
        <v>1</v>
      </c>
      <c r="BB20" s="44">
        <f>SUM(BB5:BB19)</f>
        <v>1623.5090253438509</v>
      </c>
      <c r="BC20" s="44">
        <f t="shared" si="29"/>
        <v>3343.8967788997397</v>
      </c>
      <c r="BD20" s="44">
        <f t="shared" si="30"/>
        <v>3988.5990242955445</v>
      </c>
      <c r="BF20" s="45">
        <f t="shared" si="33"/>
        <v>2.4567766252181933</v>
      </c>
      <c r="BG20" s="45">
        <f t="shared" si="34"/>
        <v>1.1927996849256617</v>
      </c>
    </row>
    <row r="21" spans="1:60" x14ac:dyDescent="0.2">
      <c r="AV21" s="9"/>
      <c r="AW21" s="9"/>
      <c r="AX21" s="9"/>
      <c r="AY21" s="9"/>
      <c r="AZ21" s="9"/>
      <c r="BA21" s="9"/>
      <c r="BB21" s="9"/>
      <c r="BC21" s="9"/>
      <c r="BD21" s="9"/>
      <c r="BF21" s="9"/>
      <c r="BG21" s="9"/>
      <c r="BH21" s="9"/>
    </row>
    <row r="22" spans="1:60" ht="15.75" x14ac:dyDescent="0.2">
      <c r="U22" s="26">
        <f>P20+L20</f>
        <v>12068833104.580845</v>
      </c>
      <c r="AA22" s="7"/>
      <c r="AB22" s="7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5" spans="1:60" ht="18.75" x14ac:dyDescent="0.2">
      <c r="C25" s="13" t="s">
        <v>412</v>
      </c>
      <c r="D25" s="14" t="s">
        <v>413</v>
      </c>
      <c r="E25" s="15" t="s">
        <v>414</v>
      </c>
    </row>
    <row r="26" spans="1:60" ht="15.75" x14ac:dyDescent="0.2">
      <c r="B26" s="2" t="s">
        <v>3</v>
      </c>
      <c r="C26" s="16">
        <v>2891886446.3460994</v>
      </c>
      <c r="D26" s="16">
        <v>853070</v>
      </c>
      <c r="E26" s="17">
        <f>C26/D26</f>
        <v>3389.9755545806315</v>
      </c>
    </row>
    <row r="27" spans="1:60" ht="15.75" x14ac:dyDescent="0.2">
      <c r="B27" s="2" t="s">
        <v>4</v>
      </c>
      <c r="C27" s="16">
        <v>677567759.38186836</v>
      </c>
      <c r="D27" s="16">
        <v>206771</v>
      </c>
      <c r="E27" s="17">
        <f t="shared" ref="E27:E50" si="36">C27/D27</f>
        <v>3276.8993687793181</v>
      </c>
    </row>
    <row r="28" spans="1:60" ht="15.75" x14ac:dyDescent="0.2">
      <c r="B28" s="2" t="s">
        <v>5</v>
      </c>
      <c r="C28" s="16">
        <v>963249659.25031137</v>
      </c>
      <c r="D28" s="16">
        <v>272236</v>
      </c>
      <c r="E28" s="17">
        <f t="shared" si="36"/>
        <v>3538.2890552693671</v>
      </c>
    </row>
    <row r="29" spans="1:60" ht="15.75" x14ac:dyDescent="0.2">
      <c r="B29" s="2" t="s">
        <v>6</v>
      </c>
      <c r="C29" s="16">
        <v>674110715.51717913</v>
      </c>
      <c r="D29" s="16">
        <v>184136</v>
      </c>
      <c r="E29" s="17">
        <f t="shared" si="36"/>
        <v>3660.9392813853842</v>
      </c>
    </row>
    <row r="30" spans="1:60" ht="15.75" x14ac:dyDescent="0.2">
      <c r="B30" s="2" t="s">
        <v>7</v>
      </c>
      <c r="C30" s="16">
        <v>1081752998.8777525</v>
      </c>
      <c r="D30" s="16">
        <v>515417</v>
      </c>
      <c r="E30" s="17">
        <f t="shared" si="36"/>
        <v>2098.7918498570139</v>
      </c>
    </row>
    <row r="31" spans="1:60" ht="15.75" x14ac:dyDescent="0.2">
      <c r="B31" s="2" t="s">
        <v>8</v>
      </c>
      <c r="C31" s="16">
        <v>1342510128.5351622</v>
      </c>
      <c r="D31" s="16">
        <v>476428</v>
      </c>
      <c r="E31" s="17">
        <f t="shared" si="36"/>
        <v>2817.8657185034513</v>
      </c>
    </row>
    <row r="32" spans="1:60" ht="15.75" x14ac:dyDescent="0.2">
      <c r="B32" s="2" t="s">
        <v>9</v>
      </c>
      <c r="C32" s="16">
        <v>2142214559.2521985</v>
      </c>
      <c r="D32" s="16">
        <v>698545</v>
      </c>
      <c r="E32" s="17">
        <f t="shared" si="36"/>
        <v>3066.6808283678197</v>
      </c>
    </row>
    <row r="33" spans="2:5" ht="15.75" x14ac:dyDescent="0.2">
      <c r="B33" s="2" t="s">
        <v>10</v>
      </c>
      <c r="C33" s="16">
        <v>1817993351.4829316</v>
      </c>
      <c r="D33" s="16">
        <v>626626</v>
      </c>
      <c r="E33" s="17">
        <f t="shared" si="36"/>
        <v>2901.2414925057874</v>
      </c>
    </row>
    <row r="34" spans="2:5" ht="15.75" x14ac:dyDescent="0.2">
      <c r="B34" s="2" t="s">
        <v>11</v>
      </c>
      <c r="C34" s="16">
        <v>273292953.77940983</v>
      </c>
      <c r="D34" s="16">
        <v>31600</v>
      </c>
      <c r="E34" s="17">
        <f t="shared" si="36"/>
        <v>8648.5111955509437</v>
      </c>
    </row>
    <row r="35" spans="2:5" ht="15.75" x14ac:dyDescent="0.2">
      <c r="B35" s="2" t="s">
        <v>12</v>
      </c>
      <c r="C35" s="16">
        <v>6928962804.7018414</v>
      </c>
      <c r="D35" s="16">
        <v>4267893</v>
      </c>
      <c r="E35" s="17">
        <f t="shared" si="36"/>
        <v>1623.5090253438502</v>
      </c>
    </row>
    <row r="36" spans="2:5" ht="15.75" x14ac:dyDescent="0.2">
      <c r="B36" s="2" t="s">
        <v>13</v>
      </c>
      <c r="C36" s="16">
        <v>1361947814.05161</v>
      </c>
      <c r="D36" s="16">
        <v>463957</v>
      </c>
      <c r="E36" s="17">
        <f t="shared" si="36"/>
        <v>2935.5043981481258</v>
      </c>
    </row>
    <row r="37" spans="2:5" ht="15.75" x14ac:dyDescent="0.2">
      <c r="B37" s="2" t="s">
        <v>14</v>
      </c>
      <c r="C37" s="16">
        <v>1611194173.2114949</v>
      </c>
      <c r="D37" s="16">
        <v>511184</v>
      </c>
      <c r="E37" s="17">
        <f t="shared" si="36"/>
        <v>3151.8869393633113</v>
      </c>
    </row>
    <row r="38" spans="2:5" ht="15.75" x14ac:dyDescent="0.2">
      <c r="B38" s="2" t="s">
        <v>15</v>
      </c>
      <c r="C38" s="16">
        <v>1993255796.6327214</v>
      </c>
      <c r="D38" s="16">
        <v>899632</v>
      </c>
      <c r="E38" s="17">
        <f t="shared" si="36"/>
        <v>2215.6346112996439</v>
      </c>
    </row>
    <row r="39" spans="2:5" ht="15.75" x14ac:dyDescent="0.2">
      <c r="B39" s="4" t="s">
        <v>16</v>
      </c>
      <c r="C39" s="16">
        <v>5139870299.8790016</v>
      </c>
      <c r="D39" s="16">
        <v>1537090</v>
      </c>
      <c r="E39" s="18">
        <f t="shared" si="36"/>
        <v>3343.8967788997402</v>
      </c>
    </row>
    <row r="40" spans="2:5" ht="15.75" x14ac:dyDescent="0.2">
      <c r="B40" s="2" t="s">
        <v>17</v>
      </c>
      <c r="C40" s="16">
        <v>1232407138.2539539</v>
      </c>
      <c r="D40" s="16">
        <v>188028</v>
      </c>
      <c r="E40" s="17">
        <f t="shared" si="36"/>
        <v>6554.3809339776735</v>
      </c>
    </row>
    <row r="41" spans="2:5" ht="15.75" x14ac:dyDescent="0.2">
      <c r="B41" s="2" t="s">
        <v>18</v>
      </c>
      <c r="C41" s="16">
        <v>2208455640.133687</v>
      </c>
      <c r="D41" s="16">
        <v>128252</v>
      </c>
      <c r="E41" s="17">
        <f t="shared" si="36"/>
        <v>17219.658485900312</v>
      </c>
    </row>
    <row r="42" spans="2:5" ht="15.75" x14ac:dyDescent="0.2">
      <c r="B42" s="2" t="s">
        <v>19</v>
      </c>
      <c r="C42" s="16">
        <v>660137029.182091</v>
      </c>
      <c r="D42" s="16">
        <v>157520</v>
      </c>
      <c r="E42" s="17">
        <f t="shared" si="36"/>
        <v>4190.8140501656362</v>
      </c>
    </row>
    <row r="43" spans="2:5" ht="15.75" x14ac:dyDescent="0.2">
      <c r="B43" s="2" t="s">
        <v>20</v>
      </c>
      <c r="C43" s="16">
        <v>420518253.83424312</v>
      </c>
      <c r="D43" s="16">
        <v>108365</v>
      </c>
      <c r="E43" s="17">
        <f t="shared" si="36"/>
        <v>3880.5726372375134</v>
      </c>
    </row>
    <row r="44" spans="2:5" ht="15.75" x14ac:dyDescent="0.2">
      <c r="B44" s="2" t="s">
        <v>21</v>
      </c>
      <c r="C44" s="16">
        <v>12428917294.196613</v>
      </c>
      <c r="D44" s="16">
        <v>3116111</v>
      </c>
      <c r="E44" s="17">
        <f t="shared" si="36"/>
        <v>3988.5990242955445</v>
      </c>
    </row>
    <row r="45" spans="2:5" ht="15.75" x14ac:dyDescent="0.2">
      <c r="B45" s="2" t="s">
        <v>22</v>
      </c>
      <c r="C45" s="16">
        <v>857559846.61565423</v>
      </c>
      <c r="D45" s="16">
        <v>384102</v>
      </c>
      <c r="E45" s="17">
        <f t="shared" si="36"/>
        <v>2232.6357233642475</v>
      </c>
    </row>
    <row r="46" spans="2:5" ht="30" x14ac:dyDescent="0.2">
      <c r="B46" s="2" t="s">
        <v>23</v>
      </c>
      <c r="C46" s="16">
        <v>862173916.3547802</v>
      </c>
      <c r="D46" s="16">
        <v>442788</v>
      </c>
      <c r="E46" s="17">
        <f t="shared" si="36"/>
        <v>1947.1483336377232</v>
      </c>
    </row>
    <row r="47" spans="2:5" ht="15.75" x14ac:dyDescent="0.2">
      <c r="B47" s="2" t="s">
        <v>24</v>
      </c>
      <c r="C47" s="16">
        <v>2032106787.349715</v>
      </c>
      <c r="D47" s="16">
        <v>220483</v>
      </c>
      <c r="E47" s="17">
        <f t="shared" si="36"/>
        <v>9216.6143754834393</v>
      </c>
    </row>
    <row r="48" spans="2:5" ht="15.75" x14ac:dyDescent="0.2">
      <c r="B48" s="2" t="s">
        <v>25</v>
      </c>
      <c r="C48" s="16">
        <v>934541284.35090303</v>
      </c>
      <c r="D48" s="16">
        <v>577551</v>
      </c>
      <c r="E48" s="17">
        <f t="shared" si="36"/>
        <v>1618.1104081733095</v>
      </c>
    </row>
    <row r="49" spans="2:5" ht="15.75" x14ac:dyDescent="0.2">
      <c r="B49" s="2" t="s">
        <v>26</v>
      </c>
      <c r="C49" s="16">
        <v>979429493.39877367</v>
      </c>
      <c r="D49" s="16">
        <v>115368</v>
      </c>
      <c r="E49" s="17">
        <f t="shared" si="36"/>
        <v>8489.6114468377164</v>
      </c>
    </row>
    <row r="50" spans="2:5" ht="15.75" x14ac:dyDescent="0.2">
      <c r="C50" s="19">
        <f>SUM(C26:C49)</f>
        <v>51516056144.57</v>
      </c>
      <c r="D50" s="20">
        <f>SUM(D26:D49)</f>
        <v>16983153</v>
      </c>
      <c r="E50" s="18">
        <f t="shared" si="36"/>
        <v>3033.3623058433259</v>
      </c>
    </row>
    <row r="51" spans="2:5" x14ac:dyDescent="0.2">
      <c r="C51" s="21"/>
      <c r="D51" s="22"/>
    </row>
    <row r="53" spans="2:5" x14ac:dyDescent="0.2">
      <c r="C53" s="21"/>
    </row>
    <row r="54" spans="2:5" x14ac:dyDescent="0.2">
      <c r="C54" s="21"/>
    </row>
    <row r="55" spans="2:5" x14ac:dyDescent="0.2">
      <c r="C55" s="21"/>
    </row>
    <row r="56" spans="2:5" x14ac:dyDescent="0.2">
      <c r="C56" s="21"/>
    </row>
    <row r="57" spans="2:5" x14ac:dyDescent="0.2">
      <c r="C57" s="21"/>
    </row>
    <row r="58" spans="2:5" x14ac:dyDescent="0.2">
      <c r="C58" s="21"/>
    </row>
    <row r="59" spans="2:5" x14ac:dyDescent="0.2">
      <c r="C59" s="21"/>
    </row>
    <row r="60" spans="2:5" x14ac:dyDescent="0.2">
      <c r="C60" s="21"/>
    </row>
    <row r="61" spans="2:5" x14ac:dyDescent="0.2">
      <c r="C61" s="21"/>
    </row>
    <row r="62" spans="2:5" x14ac:dyDescent="0.2">
      <c r="C62" s="21"/>
    </row>
    <row r="63" spans="2:5" x14ac:dyDescent="0.2">
      <c r="C63" s="21"/>
    </row>
    <row r="64" spans="2:5" x14ac:dyDescent="0.2">
      <c r="C64" s="21"/>
    </row>
    <row r="65" spans="3:3" x14ac:dyDescent="0.2">
      <c r="C65" s="21"/>
    </row>
    <row r="66" spans="3:3" x14ac:dyDescent="0.2">
      <c r="C66" s="21"/>
    </row>
    <row r="67" spans="3:3" x14ac:dyDescent="0.2">
      <c r="C67" s="21"/>
    </row>
    <row r="68" spans="3:3" x14ac:dyDescent="0.2">
      <c r="C68" s="21"/>
    </row>
  </sheetData>
  <mergeCells count="2">
    <mergeCell ref="BB3:BD3"/>
    <mergeCell ref="BF3:BG3"/>
  </mergeCells>
  <conditionalFormatting sqref="AL5:AU19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0:AU20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5:BD5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6:BD6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7:BD7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8:BD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9:BD9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0:BD10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1:BD11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2:BD12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3:BD13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4:BD1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5:BD15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6:BD16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7:BD1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8:BD18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9:BD19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20:BD20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5:BG20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horizontalDpi="4294967294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 POR UNIDAD Y PROVINCIA</vt:lpstr>
      <vt:lpstr>GASTO POR UNIDAD</vt:lpstr>
      <vt:lpstr>GASTO POR SECTOR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2018-12-04T03:53:16Z</dcterms:created>
  <dcterms:modified xsi:type="dcterms:W3CDTF">2019-06-01T22:42:07Z</dcterms:modified>
</cp:coreProperties>
</file>